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codeName="ThisWorkbook"/>
  <bookViews>
    <workbookView xWindow="-345" yWindow="4020" windowWidth="15570" windowHeight="6210"/>
  </bookViews>
  <sheets>
    <sheet name="TERCERA FUERZA" sheetId="2" r:id="rId1"/>
  </sheets>
  <definedNames>
    <definedName name="_xlnm._FilterDatabase" localSheetId="0" hidden="1">'TERCERA FUERZA'!$N$10:$X$42</definedName>
  </definedNames>
  <calcPr calcId="144525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42" i="2" l="1"/>
  <c r="I41" i="2"/>
  <c r="I40" i="2"/>
  <c r="I39" i="2"/>
  <c r="I38" i="2"/>
  <c r="I37" i="2"/>
  <c r="I36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G42" i="2"/>
  <c r="G41" i="2"/>
  <c r="G40" i="2"/>
  <c r="G39" i="2"/>
  <c r="G38" i="2"/>
  <c r="G37" i="2"/>
  <c r="G36" i="2"/>
  <c r="G35" i="2"/>
  <c r="G34" i="2"/>
  <c r="G33" i="2"/>
  <c r="G32" i="2"/>
  <c r="G31" i="2"/>
  <c r="G30" i="2"/>
  <c r="G29" i="2"/>
  <c r="G28" i="2"/>
  <c r="G27" i="2"/>
  <c r="G26" i="2"/>
  <c r="G25" i="2"/>
  <c r="G24" i="2"/>
  <c r="G23" i="2"/>
  <c r="G22" i="2"/>
  <c r="G21" i="2"/>
  <c r="G20" i="2"/>
  <c r="G19" i="2"/>
  <c r="G18" i="2"/>
  <c r="G17" i="2"/>
  <c r="G16" i="2"/>
  <c r="G15" i="2"/>
  <c r="G13" i="2"/>
  <c r="D42" i="2"/>
  <c r="D41" i="2"/>
  <c r="D40" i="2"/>
  <c r="D39" i="2"/>
  <c r="D38" i="2"/>
  <c r="D37" i="2"/>
  <c r="D36" i="2"/>
  <c r="D35" i="2"/>
  <c r="D34" i="2"/>
  <c r="D33" i="2"/>
  <c r="D32" i="2"/>
  <c r="D31" i="2"/>
  <c r="D30" i="2"/>
  <c r="D29" i="2"/>
  <c r="D28" i="2"/>
  <c r="D27" i="2"/>
  <c r="D26" i="2"/>
  <c r="D25" i="2"/>
  <c r="D24" i="2"/>
  <c r="D23" i="2"/>
  <c r="D22" i="2"/>
  <c r="D21" i="2"/>
  <c r="D20" i="2"/>
  <c r="D19" i="2"/>
  <c r="D18" i="2"/>
  <c r="D17" i="2"/>
  <c r="D16" i="2"/>
  <c r="D15" i="2"/>
  <c r="J42" i="2"/>
  <c r="J41" i="2"/>
  <c r="J40" i="2"/>
  <c r="J39" i="2"/>
  <c r="J38" i="2"/>
  <c r="J37" i="2"/>
  <c r="J36" i="2"/>
  <c r="J35" i="2"/>
  <c r="J34" i="2"/>
  <c r="J33" i="2"/>
  <c r="J32" i="2"/>
  <c r="J31" i="2"/>
  <c r="J30" i="2"/>
  <c r="J29" i="2"/>
  <c r="J28" i="2"/>
  <c r="J27" i="2"/>
  <c r="J26" i="2"/>
  <c r="J25" i="2"/>
  <c r="J24" i="2"/>
  <c r="J23" i="2"/>
  <c r="J22" i="2"/>
  <c r="J21" i="2"/>
  <c r="J20" i="2"/>
  <c r="J19" i="2"/>
  <c r="J18" i="2"/>
  <c r="J17" i="2"/>
  <c r="J16" i="2"/>
  <c r="J15" i="2"/>
  <c r="J14" i="2"/>
  <c r="J13" i="2"/>
  <c r="A12" i="2"/>
  <c r="D14" i="2" s="1"/>
  <c r="A13" i="2" l="1"/>
  <c r="E13" i="2" l="1"/>
  <c r="F13" i="2" s="1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H15" i="2" l="1"/>
  <c r="G14" i="2"/>
  <c r="D13" i="2"/>
  <c r="I15" i="2"/>
  <c r="H14" i="2"/>
  <c r="I14" i="2"/>
  <c r="E14" i="2"/>
  <c r="I13" i="2"/>
  <c r="H13" i="2"/>
  <c r="E42" i="2"/>
  <c r="F42" i="2" s="1"/>
  <c r="B42" i="2"/>
  <c r="C42" i="2" s="1"/>
  <c r="E40" i="2"/>
  <c r="F40" i="2" s="1"/>
  <c r="B40" i="2"/>
  <c r="C40" i="2" s="1"/>
  <c r="E38" i="2"/>
  <c r="F38" i="2" s="1"/>
  <c r="B38" i="2"/>
  <c r="C38" i="2" s="1"/>
  <c r="E36" i="2"/>
  <c r="F36" i="2" s="1"/>
  <c r="B36" i="2"/>
  <c r="C36" i="2" s="1"/>
  <c r="E34" i="2"/>
  <c r="F34" i="2" s="1"/>
  <c r="B34" i="2"/>
  <c r="C34" i="2" s="1"/>
  <c r="E32" i="2"/>
  <c r="F32" i="2" s="1"/>
  <c r="B32" i="2"/>
  <c r="C32" i="2" s="1"/>
  <c r="E30" i="2"/>
  <c r="F30" i="2" s="1"/>
  <c r="B30" i="2"/>
  <c r="C30" i="2" s="1"/>
  <c r="E28" i="2"/>
  <c r="F28" i="2" s="1"/>
  <c r="B28" i="2"/>
  <c r="C28" i="2" s="1"/>
  <c r="E26" i="2"/>
  <c r="F26" i="2" s="1"/>
  <c r="B26" i="2"/>
  <c r="C26" i="2" s="1"/>
  <c r="E24" i="2"/>
  <c r="F24" i="2" s="1"/>
  <c r="B24" i="2"/>
  <c r="C24" i="2" s="1"/>
  <c r="E22" i="2"/>
  <c r="F22" i="2" s="1"/>
  <c r="B22" i="2"/>
  <c r="C22" i="2" s="1"/>
  <c r="E20" i="2"/>
  <c r="F20" i="2" s="1"/>
  <c r="E18" i="2"/>
  <c r="F18" i="2" s="1"/>
  <c r="E16" i="2"/>
  <c r="F16" i="2" s="1"/>
  <c r="F14" i="2"/>
  <c r="E41" i="2"/>
  <c r="F41" i="2" s="1"/>
  <c r="B41" i="2"/>
  <c r="E39" i="2"/>
  <c r="F39" i="2" s="1"/>
  <c r="B39" i="2"/>
  <c r="C39" i="2" s="1"/>
  <c r="E37" i="2"/>
  <c r="F37" i="2" s="1"/>
  <c r="B37" i="2"/>
  <c r="C37" i="2" s="1"/>
  <c r="E35" i="2"/>
  <c r="F35" i="2" s="1"/>
  <c r="B35" i="2"/>
  <c r="C35" i="2" s="1"/>
  <c r="E33" i="2"/>
  <c r="F33" i="2" s="1"/>
  <c r="B33" i="2"/>
  <c r="C33" i="2" s="1"/>
  <c r="E31" i="2"/>
  <c r="F31" i="2" s="1"/>
  <c r="B31" i="2"/>
  <c r="C31" i="2" s="1"/>
  <c r="E29" i="2"/>
  <c r="F29" i="2" s="1"/>
  <c r="B29" i="2"/>
  <c r="C29" i="2" s="1"/>
  <c r="E27" i="2"/>
  <c r="F27" i="2" s="1"/>
  <c r="B27" i="2"/>
  <c r="C27" i="2" s="1"/>
  <c r="E25" i="2"/>
  <c r="F25" i="2" s="1"/>
  <c r="B25" i="2"/>
  <c r="C25" i="2" s="1"/>
  <c r="E23" i="2"/>
  <c r="F23" i="2" s="1"/>
  <c r="B23" i="2"/>
  <c r="C23" i="2" s="1"/>
  <c r="E21" i="2"/>
  <c r="F21" i="2" s="1"/>
  <c r="B21" i="2"/>
  <c r="C21" i="2" s="1"/>
  <c r="E19" i="2"/>
  <c r="F19" i="2" s="1"/>
  <c r="E17" i="2"/>
  <c r="F17" i="2" s="1"/>
  <c r="E15" i="2"/>
  <c r="F15" i="2" s="1"/>
  <c r="C41" i="2"/>
  <c r="R7" i="2" l="1"/>
  <c r="B20" i="2" s="1"/>
  <c r="C20" i="2" s="1"/>
  <c r="B13" i="2" l="1"/>
  <c r="C13" i="2" s="1"/>
  <c r="B19" i="2"/>
  <c r="C19" i="2" s="1"/>
  <c r="B17" i="2"/>
  <c r="C17" i="2" s="1"/>
  <c r="B16" i="2"/>
  <c r="C16" i="2" s="1"/>
  <c r="B15" i="2"/>
  <c r="C15" i="2" s="1"/>
  <c r="B18" i="2"/>
  <c r="C18" i="2" s="1"/>
  <c r="B14" i="2"/>
  <c r="C14" i="2" s="1"/>
</calcChain>
</file>

<file path=xl/comments1.xml><?xml version="1.0" encoding="utf-8"?>
<comments xmlns="http://schemas.openxmlformats.org/spreadsheetml/2006/main">
  <authors>
    <author>Juan Carlos Carmona Castro</author>
    <author>Juan Carlos</author>
  </authors>
  <commentList>
    <comment ref="A12" authorId="0">
      <text>
        <r>
          <rPr>
            <sz val="9"/>
            <color indexed="81"/>
            <rFont val="Tahoma"/>
            <family val="2"/>
          </rPr>
          <t>Numero de Registros</t>
        </r>
      </text>
    </comment>
    <comment ref="R13" authorId="1">
      <text>
        <r>
          <rPr>
            <b/>
            <sz val="12"/>
            <color indexed="81"/>
            <rFont val="Tahoma"/>
            <family val="2"/>
          </rPr>
          <t>Para poder colocar el nombre de la
PAREJA DE DOBLES
primero deberá introducir sus datos completos en la sección
"DATOS DEL ATLETA"</t>
        </r>
      </text>
    </comment>
    <comment ref="S13" authorId="1">
      <text>
        <r>
          <rPr>
            <b/>
            <sz val="12"/>
            <color indexed="81"/>
            <rFont val="Tahoma"/>
            <family val="2"/>
          </rPr>
          <t>Para poder colocar el nombre de la
PAREJA DE DOBLES MIXTOS
primero deberá introducir sus datos completos en la sección
"DATOS DEL ATLETA"</t>
        </r>
      </text>
    </comment>
  </commentList>
</comments>
</file>

<file path=xl/sharedStrings.xml><?xml version="1.0" encoding="utf-8"?>
<sst xmlns="http://schemas.openxmlformats.org/spreadsheetml/2006/main" count="39" uniqueCount="34">
  <si>
    <t>INDIVIDUAL</t>
  </si>
  <si>
    <t>X</t>
  </si>
  <si>
    <t>RAMA</t>
  </si>
  <si>
    <t>V</t>
  </si>
  <si>
    <t>ABIERTO</t>
  </si>
  <si>
    <t>FECHA DE
NACIMIENTO</t>
  </si>
  <si>
    <t>N°</t>
  </si>
  <si>
    <t>EVENTOS DEL CAMPEONATO NACIONAL DE TERCERA FUERZA</t>
  </si>
  <si>
    <t>EVENTOS PROMOCIONALES</t>
  </si>
  <si>
    <t>DATOS DEL ATLETA</t>
  </si>
  <si>
    <t>APELLIDO PATERNO</t>
  </si>
  <si>
    <t>NOMBRE (S)</t>
  </si>
  <si>
    <t>NOMBRE COMPLETO</t>
  </si>
  <si>
    <t>PAREJA DE DOBLES</t>
  </si>
  <si>
    <t>PAREJA DE DOBLES MIXTOS</t>
  </si>
  <si>
    <t>JUAN CARLOS</t>
  </si>
  <si>
    <t>AUTOMÁTICO</t>
  </si>
  <si>
    <t>RATING</t>
  </si>
  <si>
    <t>CELDAS DE CONTROL</t>
  </si>
  <si>
    <t>ASOCIACIÓN:</t>
  </si>
  <si>
    <t>DIPONIBILIDAD DE DOBLES MIXTOS</t>
  </si>
  <si>
    <t>DISPONIBILIDAD DE DOBLES</t>
  </si>
  <si>
    <t>DOBLES</t>
  </si>
  <si>
    <t>MIXTOS</t>
  </si>
  <si>
    <t>VALIDACIÓN</t>
  </si>
  <si>
    <t>PARTICIPA EN EVENTO INDIVIDUAL</t>
  </si>
  <si>
    <t>EQUIPOS</t>
  </si>
  <si>
    <t>RATING DOBLE</t>
  </si>
  <si>
    <t>RATING MIXTO</t>
  </si>
  <si>
    <t>SUB 13</t>
  </si>
  <si>
    <t>SUB 15</t>
  </si>
  <si>
    <t>LUIS FRANCISCO APODACA</t>
  </si>
  <si>
    <t>ALEJANDRA SUAREZ</t>
  </si>
  <si>
    <t>LOPEZ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</si>
</sst>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0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2"/>
      <color theme="1"/>
      <name val="Rockwell Extra Bold"/>
      <family val="1"/>
    </font>
    <font>
      <b/>
      <sz val="12"/>
      <color indexed="81"/>
      <name val="Tahoma"/>
      <family val="2"/>
    </font>
    <font>
      <sz val="9"/>
      <color indexed="81"/>
      <name val="Tahoma"/>
      <family val="2"/>
    </font>
    <font>
      <b/>
      <sz val="9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</fills>
  <borders count="5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13">
    <xf numFmtId="0" fontId="0" fillId="0" borderId="0" xfId="0"/>
    <xf numFmtId="0" fontId="0" fillId="0" borderId="0" xfId="0" applyAlignment="1">
      <alignment horizontal="center" vertical="center"/>
    </xf>
    <xf numFmtId="0" fontId="0" fillId="3" borderId="29" xfId="0" applyFill="1" applyBorder="1" applyAlignment="1">
      <alignment horizontal="left" vertical="center" indent="1"/>
    </xf>
    <xf numFmtId="0" fontId="2" fillId="6" borderId="26" xfId="0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164" fontId="0" fillId="3" borderId="17" xfId="0" applyNumberFormat="1" applyFill="1" applyBorder="1" applyAlignment="1">
      <alignment horizontal="center" vertical="center"/>
    </xf>
    <xf numFmtId="0" fontId="0" fillId="3" borderId="8" xfId="0" applyFill="1" applyBorder="1" applyAlignment="1">
      <alignment horizontal="left" vertical="center" indent="1"/>
    </xf>
    <xf numFmtId="0" fontId="0" fillId="3" borderId="27" xfId="0" applyFill="1" applyBorder="1" applyAlignment="1">
      <alignment horizontal="left" vertical="center" indent="1"/>
    </xf>
    <xf numFmtId="0" fontId="0" fillId="3" borderId="9" xfId="0" applyFill="1" applyBorder="1" applyAlignment="1">
      <alignment horizontal="center" vertical="center"/>
    </xf>
    <xf numFmtId="164" fontId="0" fillId="0" borderId="31" xfId="0" applyNumberFormat="1" applyBorder="1" applyAlignment="1">
      <alignment horizontal="center" vertical="center"/>
    </xf>
    <xf numFmtId="164" fontId="0" fillId="0" borderId="32" xfId="0" applyNumberFormat="1" applyBorder="1" applyAlignment="1">
      <alignment horizontal="center" vertical="center"/>
    </xf>
    <xf numFmtId="0" fontId="0" fillId="3" borderId="10" xfId="0" applyNumberFormat="1" applyFill="1" applyBorder="1" applyAlignment="1">
      <alignment horizontal="center" vertical="center"/>
    </xf>
    <xf numFmtId="14" fontId="0" fillId="3" borderId="33" xfId="0" applyNumberFormat="1" applyFill="1" applyBorder="1" applyAlignment="1">
      <alignment horizontal="center" vertical="center"/>
    </xf>
    <xf numFmtId="0" fontId="0" fillId="0" borderId="6" xfId="0" applyFill="1" applyBorder="1" applyAlignment="1" applyProtection="1">
      <alignment horizontal="center" vertical="center"/>
      <protection locked="0"/>
    </xf>
    <xf numFmtId="14" fontId="0" fillId="0" borderId="3" xfId="0" applyNumberFormat="1" applyFill="1" applyBorder="1" applyAlignment="1" applyProtection="1">
      <alignment horizontal="center" vertical="center"/>
      <protection locked="0"/>
    </xf>
    <xf numFmtId="0" fontId="0" fillId="0" borderId="21" xfId="0" applyNumberFormat="1" applyFill="1" applyBorder="1" applyAlignment="1" applyProtection="1">
      <alignment horizontal="center" vertical="center"/>
      <protection locked="0"/>
    </xf>
    <xf numFmtId="0" fontId="0" fillId="0" borderId="20" xfId="0" applyFill="1" applyBorder="1" applyAlignment="1" applyProtection="1">
      <alignment horizontal="center" vertical="center"/>
      <protection locked="0"/>
    </xf>
    <xf numFmtId="14" fontId="0" fillId="0" borderId="35" xfId="0" applyNumberFormat="1" applyFill="1" applyBorder="1" applyAlignment="1" applyProtection="1">
      <alignment horizontal="center" vertical="center"/>
      <protection locked="0"/>
    </xf>
    <xf numFmtId="0" fontId="0" fillId="0" borderId="16" xfId="0" applyNumberFormat="1" applyFill="1" applyBorder="1" applyAlignment="1" applyProtection="1">
      <alignment horizontal="center" vertical="center"/>
      <protection locked="0"/>
    </xf>
    <xf numFmtId="0" fontId="7" fillId="3" borderId="10" xfId="0" applyFont="1" applyFill="1" applyBorder="1" applyAlignment="1">
      <alignment horizontal="center" vertical="center"/>
    </xf>
    <xf numFmtId="0" fontId="7" fillId="3" borderId="8" xfId="0" applyFont="1" applyFill="1" applyBorder="1" applyAlignment="1">
      <alignment horizontal="center" vertical="center"/>
    </xf>
    <xf numFmtId="0" fontId="7" fillId="3" borderId="9" xfId="0" applyFont="1" applyFill="1" applyBorder="1" applyAlignment="1">
      <alignment horizontal="center" vertical="center"/>
    </xf>
    <xf numFmtId="0" fontId="7" fillId="0" borderId="21" xfId="0" applyFont="1" applyFill="1" applyBorder="1" applyAlignment="1" applyProtection="1">
      <alignment horizontal="center" vertical="center"/>
      <protection locked="0"/>
    </xf>
    <xf numFmtId="0" fontId="7" fillId="0" borderId="11" xfId="0" applyFont="1" applyFill="1" applyBorder="1" applyAlignment="1" applyProtection="1">
      <alignment horizontal="center" vertical="center"/>
      <protection locked="0"/>
    </xf>
    <xf numFmtId="0" fontId="7" fillId="0" borderId="1" xfId="0" applyFont="1" applyFill="1" applyBorder="1" applyAlignment="1" applyProtection="1">
      <alignment horizontal="center" vertical="center"/>
      <protection locked="0"/>
    </xf>
    <xf numFmtId="0" fontId="7" fillId="0" borderId="12" xfId="0" applyFont="1" applyFill="1" applyBorder="1" applyAlignment="1" applyProtection="1">
      <alignment horizontal="center" vertical="center"/>
      <protection locked="0"/>
    </xf>
    <xf numFmtId="0" fontId="7" fillId="0" borderId="16" xfId="0" applyFont="1" applyFill="1" applyBorder="1" applyAlignment="1" applyProtection="1">
      <alignment horizontal="center" vertical="center"/>
      <protection locked="0"/>
    </xf>
    <xf numFmtId="0" fontId="7" fillId="0" borderId="13" xfId="0" applyFont="1" applyFill="1" applyBorder="1" applyAlignment="1" applyProtection="1">
      <alignment horizontal="center" vertical="center"/>
      <protection locked="0"/>
    </xf>
    <xf numFmtId="0" fontId="7" fillId="0" borderId="20" xfId="0" applyFont="1" applyFill="1" applyBorder="1" applyAlignment="1" applyProtection="1">
      <alignment horizontal="center" vertical="center"/>
      <protection locked="0"/>
    </xf>
    <xf numFmtId="0" fontId="7" fillId="0" borderId="28" xfId="0" applyFont="1" applyFill="1" applyBorder="1" applyAlignment="1" applyProtection="1">
      <alignment horizontal="center" vertical="center"/>
      <protection locked="0"/>
    </xf>
    <xf numFmtId="0" fontId="0" fillId="8" borderId="0" xfId="0" applyFill="1" applyAlignment="1">
      <alignment horizontal="center" vertical="center"/>
    </xf>
    <xf numFmtId="0" fontId="0" fillId="8" borderId="0" xfId="0" applyFill="1" applyAlignment="1">
      <alignment horizontal="left" vertical="center" indent="1"/>
    </xf>
    <xf numFmtId="0" fontId="0" fillId="8" borderId="0" xfId="0" applyNumberFormat="1" applyFill="1" applyAlignment="1">
      <alignment horizontal="center" vertical="center"/>
    </xf>
    <xf numFmtId="0" fontId="0" fillId="8" borderId="0" xfId="0" applyNumberFormat="1" applyFill="1" applyAlignment="1">
      <alignment horizontal="left" vertical="center" indent="1"/>
    </xf>
    <xf numFmtId="22" fontId="0" fillId="0" borderId="0" xfId="0" applyNumberFormat="1" applyAlignment="1">
      <alignment horizontal="center" vertical="center"/>
    </xf>
    <xf numFmtId="0" fontId="1" fillId="8" borderId="25" xfId="0" applyFont="1" applyFill="1" applyBorder="1" applyAlignment="1" applyProtection="1">
      <alignment horizontal="center" vertical="center" wrapText="1"/>
      <protection hidden="1"/>
    </xf>
    <xf numFmtId="0" fontId="2" fillId="8" borderId="25" xfId="0" applyFont="1" applyFill="1" applyBorder="1" applyAlignment="1" applyProtection="1">
      <alignment horizontal="center" vertical="center" wrapText="1"/>
      <protection hidden="1"/>
    </xf>
    <xf numFmtId="0" fontId="2" fillId="8" borderId="46" xfId="0" applyNumberFormat="1" applyFont="1" applyFill="1" applyBorder="1" applyAlignment="1" applyProtection="1">
      <alignment horizontal="center" vertical="center" wrapText="1"/>
      <protection hidden="1"/>
    </xf>
    <xf numFmtId="0" fontId="2" fillId="8" borderId="47" xfId="0" applyNumberFormat="1" applyFont="1" applyFill="1" applyBorder="1" applyAlignment="1" applyProtection="1">
      <alignment horizontal="center" vertical="center" wrapText="1"/>
      <protection hidden="1"/>
    </xf>
    <xf numFmtId="0" fontId="0" fillId="8" borderId="1" xfId="0" applyNumberFormat="1" applyFill="1" applyBorder="1" applyAlignment="1" applyProtection="1">
      <alignment horizontal="center" vertical="center"/>
      <protection hidden="1"/>
    </xf>
    <xf numFmtId="0" fontId="0" fillId="8" borderId="1" xfId="0" applyNumberFormat="1" applyFill="1" applyBorder="1" applyAlignment="1" applyProtection="1">
      <alignment horizontal="left" vertical="center" indent="1"/>
      <protection hidden="1"/>
    </xf>
    <xf numFmtId="14" fontId="0" fillId="8" borderId="41" xfId="0" applyNumberFormat="1" applyFill="1" applyBorder="1" applyAlignment="1" applyProtection="1">
      <alignment horizontal="left" vertical="center" indent="1"/>
      <protection hidden="1"/>
    </xf>
    <xf numFmtId="0" fontId="0" fillId="8" borderId="3" xfId="0" applyNumberFormat="1" applyFill="1" applyBorder="1" applyAlignment="1" applyProtection="1">
      <alignment horizontal="center" vertical="center"/>
      <protection hidden="1"/>
    </xf>
    <xf numFmtId="0" fontId="0" fillId="8" borderId="4" xfId="0" applyNumberFormat="1" applyFill="1" applyBorder="1" applyAlignment="1" applyProtection="1">
      <alignment horizontal="left" vertical="center" indent="1"/>
      <protection hidden="1"/>
    </xf>
    <xf numFmtId="0" fontId="0" fillId="8" borderId="54" xfId="0" applyNumberFormat="1" applyFill="1" applyBorder="1" applyAlignment="1" applyProtection="1">
      <alignment horizontal="center" vertical="center"/>
      <protection hidden="1"/>
    </xf>
    <xf numFmtId="0" fontId="0" fillId="8" borderId="30" xfId="0" applyNumberFormat="1" applyFill="1" applyBorder="1" applyAlignment="1" applyProtection="1">
      <alignment horizontal="center" vertical="center"/>
      <protection hidden="1"/>
    </xf>
    <xf numFmtId="0" fontId="0" fillId="8" borderId="40" xfId="0" applyNumberFormat="1" applyFill="1" applyBorder="1" applyAlignment="1" applyProtection="1">
      <alignment horizontal="center" vertical="center"/>
      <protection hidden="1"/>
    </xf>
    <xf numFmtId="14" fontId="0" fillId="8" borderId="26" xfId="0" applyNumberFormat="1" applyFill="1" applyBorder="1" applyAlignment="1" applyProtection="1">
      <alignment horizontal="left" vertical="center" indent="1"/>
      <protection hidden="1"/>
    </xf>
    <xf numFmtId="0" fontId="0" fillId="8" borderId="14" xfId="0" applyNumberFormat="1" applyFill="1" applyBorder="1" applyAlignment="1" applyProtection="1">
      <alignment horizontal="center" vertical="center"/>
      <protection hidden="1"/>
    </xf>
    <xf numFmtId="0" fontId="0" fillId="8" borderId="42" xfId="0" applyNumberFormat="1" applyFill="1" applyBorder="1" applyAlignment="1" applyProtection="1">
      <alignment horizontal="left" vertical="center" indent="1"/>
      <protection hidden="1"/>
    </xf>
    <xf numFmtId="0" fontId="0" fillId="8" borderId="15" xfId="0" applyNumberFormat="1" applyFill="1" applyBorder="1" applyAlignment="1" applyProtection="1">
      <alignment horizontal="center" vertical="center"/>
      <protection hidden="1"/>
    </xf>
    <xf numFmtId="0" fontId="0" fillId="8" borderId="43" xfId="0" applyNumberFormat="1" applyFill="1" applyBorder="1" applyAlignment="1" applyProtection="1">
      <alignment horizontal="center" vertical="center"/>
      <protection hidden="1"/>
    </xf>
    <xf numFmtId="0" fontId="0" fillId="8" borderId="44" xfId="0" applyNumberFormat="1" applyFill="1" applyBorder="1" applyAlignment="1" applyProtection="1">
      <alignment horizontal="center" vertical="center"/>
      <protection hidden="1"/>
    </xf>
    <xf numFmtId="0" fontId="1" fillId="8" borderId="11" xfId="0" applyNumberFormat="1" applyFont="1" applyFill="1" applyBorder="1" applyAlignment="1" applyProtection="1">
      <alignment horizontal="center" vertical="center"/>
      <protection hidden="1"/>
    </xf>
    <xf numFmtId="0" fontId="0" fillId="8" borderId="57" xfId="0" applyNumberFormat="1" applyFill="1" applyBorder="1" applyAlignment="1" applyProtection="1">
      <alignment horizontal="left" vertical="center" indent="1"/>
      <protection hidden="1"/>
    </xf>
    <xf numFmtId="0" fontId="0" fillId="8" borderId="57" xfId="0" applyNumberFormat="1" applyFill="1" applyBorder="1" applyAlignment="1" applyProtection="1">
      <alignment horizontal="center" vertical="center"/>
      <protection hidden="1"/>
    </xf>
    <xf numFmtId="0" fontId="0" fillId="8" borderId="58" xfId="0" applyNumberFormat="1" applyFill="1" applyBorder="1" applyAlignment="1" applyProtection="1">
      <alignment horizontal="center" vertical="center"/>
      <protection hidden="1"/>
    </xf>
    <xf numFmtId="0" fontId="0" fillId="0" borderId="28" xfId="0" applyFill="1" applyBorder="1" applyAlignment="1" applyProtection="1">
      <alignment horizontal="left" vertical="center" indent="1" shrinkToFit="1"/>
      <protection locked="0"/>
    </xf>
    <xf numFmtId="0" fontId="0" fillId="0" borderId="4" xfId="0" applyFill="1" applyBorder="1" applyAlignment="1" applyProtection="1">
      <alignment horizontal="left" vertical="center" indent="1" shrinkToFit="1"/>
      <protection locked="0"/>
    </xf>
    <xf numFmtId="0" fontId="0" fillId="0" borderId="13" xfId="0" applyFill="1" applyBorder="1" applyAlignment="1" applyProtection="1">
      <alignment horizontal="left" vertical="center" indent="1" shrinkToFit="1"/>
      <protection locked="0"/>
    </xf>
    <xf numFmtId="0" fontId="0" fillId="0" borderId="34" xfId="0" applyFill="1" applyBorder="1" applyAlignment="1" applyProtection="1">
      <alignment horizontal="left" vertical="center" indent="1" shrinkToFit="1"/>
      <protection locked="0"/>
    </xf>
    <xf numFmtId="0" fontId="0" fillId="0" borderId="2" xfId="0" applyFill="1" applyBorder="1" applyAlignment="1" applyProtection="1">
      <alignment horizontal="left" vertical="center" indent="1" shrinkToFit="1"/>
      <protection locked="0"/>
    </xf>
    <xf numFmtId="0" fontId="0" fillId="0" borderId="30" xfId="0" applyFill="1" applyBorder="1" applyAlignment="1" applyProtection="1">
      <alignment horizontal="left" vertical="center" indent="1" shrinkToFit="1"/>
      <protection locked="0"/>
    </xf>
    <xf numFmtId="0" fontId="0" fillId="0" borderId="3" xfId="0" applyFill="1" applyBorder="1" applyAlignment="1" applyProtection="1">
      <alignment horizontal="left" vertical="center" indent="1" shrinkToFit="1"/>
      <protection locked="0"/>
    </xf>
    <xf numFmtId="0" fontId="0" fillId="0" borderId="35" xfId="0" applyFill="1" applyBorder="1" applyAlignment="1" applyProtection="1">
      <alignment horizontal="left" vertical="center" indent="1" shrinkToFit="1"/>
      <protection locked="0"/>
    </xf>
    <xf numFmtId="0" fontId="0" fillId="0" borderId="36" xfId="0" applyFill="1" applyBorder="1" applyAlignment="1" applyProtection="1">
      <alignment horizontal="left" vertical="center" indent="1" shrinkToFit="1"/>
      <protection locked="0"/>
    </xf>
    <xf numFmtId="0" fontId="1" fillId="2" borderId="5" xfId="0" applyFont="1" applyFill="1" applyBorder="1" applyAlignment="1">
      <alignment horizontal="center" vertical="center"/>
    </xf>
    <xf numFmtId="0" fontId="1" fillId="2" borderId="22" xfId="0" applyFont="1" applyFill="1" applyBorder="1" applyAlignment="1">
      <alignment horizontal="center" vertical="center"/>
    </xf>
    <xf numFmtId="0" fontId="4" fillId="4" borderId="8" xfId="0" applyFont="1" applyFill="1" applyBorder="1" applyAlignment="1">
      <alignment horizontal="center" vertical="center"/>
    </xf>
    <xf numFmtId="0" fontId="4" fillId="4" borderId="9" xfId="0" applyFont="1" applyFill="1" applyBorder="1" applyAlignment="1">
      <alignment horizontal="center" vertical="center"/>
    </xf>
    <xf numFmtId="0" fontId="4" fillId="4" borderId="10" xfId="0" applyFont="1" applyFill="1" applyBorder="1" applyAlignment="1">
      <alignment horizontal="center" vertical="center"/>
    </xf>
    <xf numFmtId="0" fontId="5" fillId="5" borderId="37" xfId="0" applyFont="1" applyFill="1" applyBorder="1" applyAlignment="1">
      <alignment horizontal="center" vertical="center"/>
    </xf>
    <xf numFmtId="0" fontId="5" fillId="5" borderId="38" xfId="0" applyFont="1" applyFill="1" applyBorder="1" applyAlignment="1">
      <alignment horizontal="center" vertical="center"/>
    </xf>
    <xf numFmtId="0" fontId="5" fillId="8" borderId="38" xfId="0" applyFont="1" applyFill="1" applyBorder="1" applyAlignment="1" applyProtection="1">
      <alignment horizontal="center" vertical="center"/>
      <protection locked="0"/>
    </xf>
    <xf numFmtId="0" fontId="5" fillId="8" borderId="39" xfId="0" applyFont="1" applyFill="1" applyBorder="1" applyAlignment="1" applyProtection="1">
      <alignment horizontal="center" vertical="center"/>
      <protection locked="0"/>
    </xf>
    <xf numFmtId="0" fontId="6" fillId="8" borderId="0" xfId="0" applyFont="1" applyFill="1" applyAlignment="1">
      <alignment horizontal="left" vertical="center" wrapText="1"/>
    </xf>
    <xf numFmtId="0" fontId="3" fillId="3" borderId="8" xfId="0" applyFont="1" applyFill="1" applyBorder="1" applyAlignment="1">
      <alignment horizontal="center" vertical="center"/>
    </xf>
    <xf numFmtId="0" fontId="3" fillId="3" borderId="9" xfId="0" applyFont="1" applyFill="1" applyBorder="1" applyAlignment="1">
      <alignment horizontal="center" vertical="center"/>
    </xf>
    <xf numFmtId="0" fontId="3" fillId="3" borderId="10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 wrapText="1"/>
    </xf>
    <xf numFmtId="0" fontId="1" fillId="6" borderId="20" xfId="0" applyFont="1" applyFill="1" applyBorder="1" applyAlignment="1">
      <alignment horizontal="center" vertical="center"/>
    </xf>
    <xf numFmtId="0" fontId="1" fillId="2" borderId="50" xfId="0" applyFont="1" applyFill="1" applyBorder="1" applyAlignment="1">
      <alignment horizontal="center" vertical="center" shrinkToFit="1"/>
    </xf>
    <xf numFmtId="0" fontId="1" fillId="2" borderId="51" xfId="0" applyFont="1" applyFill="1" applyBorder="1" applyAlignment="1">
      <alignment horizontal="center" vertical="center" shrinkToFit="1"/>
    </xf>
    <xf numFmtId="0" fontId="1" fillId="7" borderId="1" xfId="0" applyFont="1" applyFill="1" applyBorder="1" applyAlignment="1">
      <alignment horizontal="center" vertical="center" wrapText="1"/>
    </xf>
    <xf numFmtId="0" fontId="1" fillId="7" borderId="20" xfId="0" applyFont="1" applyFill="1" applyBorder="1" applyAlignment="1">
      <alignment horizontal="center" vertical="center"/>
    </xf>
    <xf numFmtId="0" fontId="1" fillId="2" borderId="52" xfId="0" applyFont="1" applyFill="1" applyBorder="1" applyAlignment="1">
      <alignment horizontal="center" vertical="center" shrinkToFit="1"/>
    </xf>
    <xf numFmtId="0" fontId="1" fillId="2" borderId="53" xfId="0" applyFont="1" applyFill="1" applyBorder="1" applyAlignment="1">
      <alignment horizontal="center" vertical="center" shrinkToFit="1"/>
    </xf>
    <xf numFmtId="0" fontId="1" fillId="6" borderId="50" xfId="0" applyFont="1" applyFill="1" applyBorder="1" applyAlignment="1">
      <alignment horizontal="center" vertical="center" shrinkToFit="1"/>
    </xf>
    <xf numFmtId="0" fontId="1" fillId="6" borderId="51" xfId="0" applyFont="1" applyFill="1" applyBorder="1" applyAlignment="1">
      <alignment horizontal="center" vertical="center" shrinkToFit="1"/>
    </xf>
    <xf numFmtId="0" fontId="1" fillId="7" borderId="1" xfId="0" applyFont="1" applyFill="1" applyBorder="1" applyAlignment="1">
      <alignment horizontal="center" vertical="center"/>
    </xf>
    <xf numFmtId="0" fontId="1" fillId="7" borderId="11" xfId="0" applyFont="1" applyFill="1" applyBorder="1" applyAlignment="1">
      <alignment horizontal="center" vertical="center"/>
    </xf>
    <xf numFmtId="0" fontId="1" fillId="7" borderId="13" xfId="0" applyFont="1" applyFill="1" applyBorder="1" applyAlignment="1">
      <alignment horizontal="center" vertical="center"/>
    </xf>
    <xf numFmtId="0" fontId="1" fillId="7" borderId="50" xfId="0" quotePrefix="1" applyFont="1" applyFill="1" applyBorder="1" applyAlignment="1">
      <alignment horizontal="center" vertical="center" wrapText="1"/>
    </xf>
    <xf numFmtId="0" fontId="1" fillId="7" borderId="51" xfId="0" quotePrefix="1" applyFont="1" applyFill="1" applyBorder="1" applyAlignment="1">
      <alignment horizontal="center" vertical="center" wrapText="1"/>
    </xf>
    <xf numFmtId="0" fontId="3" fillId="5" borderId="17" xfId="0" applyFont="1" applyFill="1" applyBorder="1" applyAlignment="1">
      <alignment horizontal="center" vertical="center"/>
    </xf>
    <xf numFmtId="0" fontId="3" fillId="5" borderId="18" xfId="0" applyFont="1" applyFill="1" applyBorder="1" applyAlignment="1">
      <alignment horizontal="center" vertical="center"/>
    </xf>
    <xf numFmtId="0" fontId="3" fillId="5" borderId="19" xfId="0" applyFont="1" applyFill="1" applyBorder="1" applyAlignment="1">
      <alignment horizontal="center" vertical="center"/>
    </xf>
    <xf numFmtId="0" fontId="1" fillId="6" borderId="23" xfId="0" applyFont="1" applyFill="1" applyBorder="1" applyAlignment="1">
      <alignment horizontal="center" vertical="center"/>
    </xf>
    <xf numFmtId="0" fontId="1" fillId="6" borderId="7" xfId="0" applyFont="1" applyFill="1" applyBorder="1" applyAlignment="1">
      <alignment horizontal="center" vertical="center"/>
    </xf>
    <xf numFmtId="0" fontId="1" fillId="8" borderId="5" xfId="0" applyNumberFormat="1" applyFont="1" applyFill="1" applyBorder="1" applyAlignment="1" applyProtection="1">
      <alignment horizontal="center" vertical="center" wrapText="1"/>
      <protection hidden="1"/>
    </xf>
    <xf numFmtId="0" fontId="1" fillId="8" borderId="45" xfId="0" applyNumberFormat="1" applyFont="1" applyFill="1" applyBorder="1" applyAlignment="1" applyProtection="1">
      <alignment horizontal="center" vertical="center" wrapText="1"/>
      <protection hidden="1"/>
    </xf>
    <xf numFmtId="0" fontId="1" fillId="6" borderId="1" xfId="0" applyFont="1" applyFill="1" applyBorder="1" applyAlignment="1">
      <alignment horizontal="center" vertical="center"/>
    </xf>
    <xf numFmtId="0" fontId="1" fillId="5" borderId="24" xfId="0" applyFont="1" applyFill="1" applyBorder="1" applyAlignment="1">
      <alignment horizontal="center" vertical="center"/>
    </xf>
    <xf numFmtId="0" fontId="1" fillId="5" borderId="25" xfId="0" applyFont="1" applyFill="1" applyBorder="1" applyAlignment="1">
      <alignment horizontal="center" vertical="center"/>
    </xf>
    <xf numFmtId="0" fontId="1" fillId="5" borderId="26" xfId="0" applyFont="1" applyFill="1" applyBorder="1" applyAlignment="1">
      <alignment horizontal="center" vertical="center"/>
    </xf>
    <xf numFmtId="0" fontId="10" fillId="8" borderId="55" xfId="0" applyFont="1" applyFill="1" applyBorder="1" applyAlignment="1" applyProtection="1">
      <alignment horizontal="center" vertical="center" wrapText="1"/>
      <protection hidden="1"/>
    </xf>
    <xf numFmtId="0" fontId="10" fillId="8" borderId="56" xfId="0" applyFont="1" applyFill="1" applyBorder="1" applyAlignment="1" applyProtection="1">
      <alignment horizontal="center" vertical="center" wrapText="1"/>
      <protection hidden="1"/>
    </xf>
    <xf numFmtId="0" fontId="1" fillId="8" borderId="6" xfId="0" applyNumberFormat="1" applyFont="1" applyFill="1" applyBorder="1" applyAlignment="1" applyProtection="1">
      <alignment horizontal="center" vertical="center" wrapText="1"/>
      <protection hidden="1"/>
    </xf>
    <xf numFmtId="0" fontId="3" fillId="8" borderId="17" xfId="0" applyFont="1" applyFill="1" applyBorder="1" applyAlignment="1" applyProtection="1">
      <alignment horizontal="center" vertical="center"/>
      <protection hidden="1"/>
    </xf>
    <xf numFmtId="0" fontId="3" fillId="8" borderId="18" xfId="0" applyFont="1" applyFill="1" applyBorder="1" applyAlignment="1" applyProtection="1">
      <alignment horizontal="center" vertical="center"/>
      <protection hidden="1"/>
    </xf>
    <xf numFmtId="0" fontId="3" fillId="8" borderId="19" xfId="0" applyFont="1" applyFill="1" applyBorder="1" applyAlignment="1" applyProtection="1">
      <alignment horizontal="center" vertical="center"/>
      <protection hidden="1"/>
    </xf>
    <xf numFmtId="0" fontId="1" fillId="8" borderId="48" xfId="0" applyNumberFormat="1" applyFont="1" applyFill="1" applyBorder="1" applyAlignment="1" applyProtection="1">
      <alignment horizontal="center" vertical="center" shrinkToFit="1"/>
      <protection hidden="1"/>
    </xf>
    <xf numFmtId="0" fontId="1" fillId="8" borderId="49" xfId="0" applyNumberFormat="1" applyFont="1" applyFill="1" applyBorder="1" applyAlignment="1" applyProtection="1">
      <alignment horizontal="center" vertical="center" shrinkToFit="1"/>
      <protection hidden="1"/>
    </xf>
  </cellXfs>
  <cellStyles count="1">
    <cellStyle name="Normal" xfId="0" builtinId="0"/>
  </cellStyles>
  <dxfs count="3">
    <dxf>
      <fill>
        <patternFill patternType="darkDown">
          <fgColor theme="4"/>
        </patternFill>
      </fill>
    </dxf>
    <dxf>
      <fill>
        <patternFill patternType="darkDown">
          <fgColor theme="4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12</xdr:col>
      <xdr:colOff>364294</xdr:colOff>
      <xdr:row>5</xdr:row>
      <xdr:rowOff>41859</xdr:rowOff>
    </xdr:to>
    <xdr:pic>
      <xdr:nvPicPr>
        <xdr:cNvPr id="2" name="0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0" y="0"/>
          <a:ext cx="1981200" cy="156585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absolute">
    <xdr:from>
      <xdr:col>20</xdr:col>
      <xdr:colOff>438710</xdr:colOff>
      <xdr:row>0</xdr:row>
      <xdr:rowOff>0</xdr:rowOff>
    </xdr:from>
    <xdr:to>
      <xdr:col>24</xdr:col>
      <xdr:colOff>551</xdr:colOff>
      <xdr:row>4</xdr:row>
      <xdr:rowOff>286132</xdr:rowOff>
    </xdr:to>
    <xdr:pic>
      <xdr:nvPicPr>
        <xdr:cNvPr id="3" name="2 Imagen" descr="Logo AVETEME BCO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98916" y="0"/>
          <a:ext cx="2475370" cy="1496367"/>
        </a:xfrm>
        <a:prstGeom prst="rect">
          <a:avLst/>
        </a:prstGeom>
        <a:noFill/>
      </xdr:spPr>
    </xdr:pic>
    <xdr:clientData/>
  </xdr:twoCellAnchor>
  <xdr:twoCellAnchor editAs="absolute">
    <xdr:from>
      <xdr:col>12</xdr:col>
      <xdr:colOff>343559</xdr:colOff>
      <xdr:row>0</xdr:row>
      <xdr:rowOff>96985</xdr:rowOff>
    </xdr:from>
    <xdr:to>
      <xdr:col>15</xdr:col>
      <xdr:colOff>565387</xdr:colOff>
      <xdr:row>4</xdr:row>
      <xdr:rowOff>194599</xdr:rowOff>
    </xdr:to>
    <xdr:pic>
      <xdr:nvPicPr>
        <xdr:cNvPr id="5" name="4 Imagen" descr="Logo-01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6000" y="96985"/>
          <a:ext cx="3034505" cy="13078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absolute">
    <xdr:from>
      <xdr:col>18</xdr:col>
      <xdr:colOff>1906602</xdr:colOff>
      <xdr:row>0</xdr:row>
      <xdr:rowOff>27710</xdr:rowOff>
    </xdr:from>
    <xdr:to>
      <xdr:col>20</xdr:col>
      <xdr:colOff>293443</xdr:colOff>
      <xdr:row>5</xdr:row>
      <xdr:rowOff>37079</xdr:rowOff>
    </xdr:to>
    <xdr:pic>
      <xdr:nvPicPr>
        <xdr:cNvPr id="6" name="5 Imagen" descr="D:\1.- CHUCHO respaldo AGOSTO 2015\2.- COMUDE XALAPA\03.- DEPORTE XALAPA 2016\logos oficiales comude 2016\COMUDE XALAPA - copia.jpg"/>
        <xdr:cNvPicPr/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885190" y="27710"/>
          <a:ext cx="1468459" cy="1522163"/>
        </a:xfrm>
        <a:prstGeom prst="rect">
          <a:avLst/>
        </a:prstGeom>
        <a:noFill/>
        <a:ln>
          <a:noFill/>
        </a:ln>
      </xdr:spPr>
    </xdr:pic>
    <xdr:clientData/>
  </xdr:twoCellAnchor>
  <xdr:twoCellAnchor editAs="absolute">
    <xdr:from>
      <xdr:col>15</xdr:col>
      <xdr:colOff>443964</xdr:colOff>
      <xdr:row>0</xdr:row>
      <xdr:rowOff>0</xdr:rowOff>
    </xdr:from>
    <xdr:to>
      <xdr:col>18</xdr:col>
      <xdr:colOff>1869162</xdr:colOff>
      <xdr:row>5</xdr:row>
      <xdr:rowOff>401782</xdr:rowOff>
    </xdr:to>
    <xdr:pic>
      <xdr:nvPicPr>
        <xdr:cNvPr id="4" name="3 Imagen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450"/>
        <a:stretch/>
      </xdr:blipFill>
      <xdr:spPr>
        <a:xfrm>
          <a:off x="4859082" y="0"/>
          <a:ext cx="4988668" cy="19145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>
    <pageSetUpPr fitToPage="1"/>
  </sheetPr>
  <dimension ref="A1:AA43"/>
  <sheetViews>
    <sheetView tabSelected="1" topLeftCell="K1" zoomScale="85" zoomScaleNormal="85" workbookViewId="0">
      <selection activeCell="M7" sqref="M7:P7"/>
    </sheetView>
  </sheetViews>
  <sheetFormatPr baseColWidth="10" defaultColWidth="11.42578125" defaultRowHeight="15" x14ac:dyDescent="0.25"/>
  <cols>
    <col min="1" max="1" width="26.42578125" style="31" hidden="1" customWidth="1"/>
    <col min="2" max="2" width="4" style="32" hidden="1" customWidth="1"/>
    <col min="3" max="3" width="28.85546875" style="33" hidden="1" customWidth="1"/>
    <col min="4" max="4" width="13.140625" style="33" hidden="1" customWidth="1"/>
    <col min="5" max="5" width="4" style="32" hidden="1" customWidth="1"/>
    <col min="6" max="6" width="28.85546875" style="33" hidden="1" customWidth="1"/>
    <col min="7" max="7" width="13.140625" style="33" hidden="1" customWidth="1"/>
    <col min="8" max="9" width="6.85546875" style="33" hidden="1" customWidth="1"/>
    <col min="10" max="10" width="13.28515625" style="33" hidden="1" customWidth="1"/>
    <col min="11" max="11" width="4.140625" style="1" customWidth="1"/>
    <col min="12" max="13" width="19.85546875" style="1" customWidth="1"/>
    <col min="14" max="14" width="9.140625" style="1" customWidth="1"/>
    <col min="15" max="15" width="13.28515625" style="1" customWidth="1"/>
    <col min="16" max="16" width="9" style="1" customWidth="1"/>
    <col min="17" max="17" width="9.42578125" style="1" customWidth="1"/>
    <col min="18" max="18" width="35" style="1" customWidth="1"/>
    <col min="19" max="19" width="34" style="1" customWidth="1"/>
    <col min="20" max="20" width="12.28515625" style="1" customWidth="1"/>
    <col min="21" max="24" width="10.85546875" style="1" customWidth="1"/>
    <col min="25" max="25" width="1.28515625" style="1" customWidth="1"/>
    <col min="26" max="26" width="11.42578125" style="1"/>
    <col min="27" max="27" width="18.140625" style="1" bestFit="1" customWidth="1"/>
    <col min="28" max="16384" width="11.42578125" style="1"/>
  </cols>
  <sheetData>
    <row r="1" spans="1:27" ht="24" customHeight="1" x14ac:dyDescent="0.25"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</row>
    <row r="2" spans="1:27" ht="24" customHeight="1" x14ac:dyDescent="0.25"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</row>
    <row r="3" spans="1:27" ht="24" customHeight="1" x14ac:dyDescent="0.25"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</row>
    <row r="4" spans="1:27" ht="24" customHeight="1" x14ac:dyDescent="0.25"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</row>
    <row r="5" spans="1:27" ht="24" customHeight="1" x14ac:dyDescent="0.25"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</row>
    <row r="6" spans="1:27" ht="37.15" customHeight="1" thickBot="1" x14ac:dyDescent="0.3"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</row>
    <row r="7" spans="1:27" ht="32.25" customHeight="1" thickBot="1" x14ac:dyDescent="0.3">
      <c r="K7" s="71" t="s">
        <v>19</v>
      </c>
      <c r="L7" s="72"/>
      <c r="M7" s="73"/>
      <c r="N7" s="73"/>
      <c r="O7" s="73"/>
      <c r="P7" s="74"/>
      <c r="Q7" s="30"/>
      <c r="R7" s="75" t="str">
        <f>IFERROR(IF(MATCH(1,H13:H42,0)&gt;0,"ERROR EN EL REGISTRO N° " &amp; MATCH(1,H13:H42,0) &amp; " (PAREJA DE DOBLES DE DIFERENTE RAMA)" &amp; CHAR(10)),"") &amp; IFERROR(IF(MATCH(1,I13:I42,0)&gt;0,"ERROR EN EL REGISTRO N° " &amp; MATCH(1,I13:I42,0) &amp; " (PAREJA DE DOBLES MIXTOS DE LA MISMA RAMA)"),"")</f>
        <v/>
      </c>
      <c r="S7" s="75"/>
      <c r="T7" s="75"/>
      <c r="U7" s="75"/>
      <c r="V7" s="75"/>
      <c r="W7" s="75"/>
      <c r="X7" s="75"/>
      <c r="AA7" s="34"/>
    </row>
    <row r="8" spans="1:27" ht="15.75" thickBot="1" x14ac:dyDescent="0.3">
      <c r="A8" s="30"/>
      <c r="C8" s="30"/>
      <c r="D8" s="32"/>
      <c r="E8" s="30"/>
      <c r="F8" s="32"/>
      <c r="G8" s="30"/>
      <c r="H8" s="32"/>
      <c r="I8" s="30"/>
      <c r="J8" s="32"/>
      <c r="K8" s="30"/>
      <c r="L8" s="32"/>
      <c r="M8" s="30"/>
      <c r="N8" s="32"/>
      <c r="O8" s="30"/>
      <c r="P8" s="32"/>
      <c r="Q8" s="30"/>
      <c r="R8" s="32"/>
      <c r="S8" s="30"/>
      <c r="T8" s="32"/>
      <c r="U8" s="30"/>
      <c r="V8" s="32"/>
      <c r="W8" s="30"/>
      <c r="X8" s="32"/>
      <c r="AA8" s="34"/>
    </row>
    <row r="9" spans="1:27" ht="18.75" x14ac:dyDescent="0.25">
      <c r="A9" s="108" t="s">
        <v>18</v>
      </c>
      <c r="B9" s="109"/>
      <c r="C9" s="109"/>
      <c r="D9" s="109"/>
      <c r="E9" s="109"/>
      <c r="F9" s="109"/>
      <c r="G9" s="109"/>
      <c r="H9" s="109"/>
      <c r="I9" s="110"/>
      <c r="J9" s="105" t="s">
        <v>25</v>
      </c>
      <c r="K9" s="102" t="s">
        <v>6</v>
      </c>
      <c r="L9" s="94" t="s">
        <v>9</v>
      </c>
      <c r="M9" s="95"/>
      <c r="N9" s="95"/>
      <c r="O9" s="95"/>
      <c r="P9" s="96"/>
      <c r="Q9" s="68" t="s">
        <v>7</v>
      </c>
      <c r="R9" s="69"/>
      <c r="S9" s="69"/>
      <c r="T9" s="70"/>
      <c r="U9" s="76" t="s">
        <v>8</v>
      </c>
      <c r="V9" s="77"/>
      <c r="W9" s="77"/>
      <c r="X9" s="78"/>
    </row>
    <row r="10" spans="1:27" ht="18.75" customHeight="1" x14ac:dyDescent="0.25">
      <c r="A10" s="35" t="s">
        <v>12</v>
      </c>
      <c r="B10" s="99" t="s">
        <v>21</v>
      </c>
      <c r="C10" s="99"/>
      <c r="D10" s="99" t="s">
        <v>27</v>
      </c>
      <c r="E10" s="99" t="s">
        <v>20</v>
      </c>
      <c r="F10" s="99"/>
      <c r="G10" s="99" t="s">
        <v>28</v>
      </c>
      <c r="H10" s="111" t="s">
        <v>24</v>
      </c>
      <c r="I10" s="112"/>
      <c r="J10" s="106"/>
      <c r="K10" s="103"/>
      <c r="L10" s="97" t="s">
        <v>12</v>
      </c>
      <c r="M10" s="98"/>
      <c r="N10" s="101" t="s">
        <v>2</v>
      </c>
      <c r="O10" s="79" t="s">
        <v>5</v>
      </c>
      <c r="P10" s="87" t="s">
        <v>17</v>
      </c>
      <c r="Q10" s="85" t="s">
        <v>26</v>
      </c>
      <c r="R10" s="66" t="s">
        <v>13</v>
      </c>
      <c r="S10" s="66" t="s">
        <v>14</v>
      </c>
      <c r="T10" s="81" t="s">
        <v>0</v>
      </c>
      <c r="U10" s="90" t="s">
        <v>4</v>
      </c>
      <c r="V10" s="89">
        <v>-1700</v>
      </c>
      <c r="W10" s="83" t="s">
        <v>29</v>
      </c>
      <c r="X10" s="92" t="s">
        <v>30</v>
      </c>
    </row>
    <row r="11" spans="1:27" ht="10.5" customHeight="1" thickBot="1" x14ac:dyDescent="0.25">
      <c r="A11" s="36" t="s">
        <v>16</v>
      </c>
      <c r="B11" s="100"/>
      <c r="C11" s="100"/>
      <c r="D11" s="107"/>
      <c r="E11" s="100"/>
      <c r="F11" s="100"/>
      <c r="G11" s="107"/>
      <c r="H11" s="37" t="s">
        <v>22</v>
      </c>
      <c r="I11" s="38" t="s">
        <v>23</v>
      </c>
      <c r="J11" s="106"/>
      <c r="K11" s="104"/>
      <c r="L11" s="3" t="s">
        <v>11</v>
      </c>
      <c r="M11" s="4" t="s">
        <v>10</v>
      </c>
      <c r="N11" s="80"/>
      <c r="O11" s="80"/>
      <c r="P11" s="88"/>
      <c r="Q11" s="86"/>
      <c r="R11" s="67"/>
      <c r="S11" s="67"/>
      <c r="T11" s="82"/>
      <c r="U11" s="91"/>
      <c r="V11" s="84"/>
      <c r="W11" s="84"/>
      <c r="X11" s="93"/>
    </row>
    <row r="12" spans="1:27" ht="23.25" customHeight="1" x14ac:dyDescent="0.25">
      <c r="A12" s="53">
        <f>COUNTA(L13:L42)</f>
        <v>0</v>
      </c>
      <c r="B12" s="39"/>
      <c r="C12" s="40"/>
      <c r="D12" s="40"/>
      <c r="E12" s="39"/>
      <c r="F12" s="40"/>
      <c r="G12" s="40"/>
      <c r="H12" s="40"/>
      <c r="I12" s="40"/>
      <c r="J12" s="54"/>
      <c r="K12" s="5">
        <v>0</v>
      </c>
      <c r="L12" s="6" t="s">
        <v>15</v>
      </c>
      <c r="M12" s="7" t="s">
        <v>33</v>
      </c>
      <c r="N12" s="8" t="s">
        <v>3</v>
      </c>
      <c r="O12" s="12">
        <v>1</v>
      </c>
      <c r="P12" s="11">
        <v>3000</v>
      </c>
      <c r="Q12" s="20" t="s">
        <v>1</v>
      </c>
      <c r="R12" s="2" t="s">
        <v>31</v>
      </c>
      <c r="S12" s="2" t="s">
        <v>32</v>
      </c>
      <c r="T12" s="19" t="s">
        <v>1</v>
      </c>
      <c r="U12" s="20"/>
      <c r="V12" s="21" t="s">
        <v>1</v>
      </c>
      <c r="W12" s="21" t="s">
        <v>1</v>
      </c>
      <c r="X12" s="19" t="s">
        <v>1</v>
      </c>
    </row>
    <row r="13" spans="1:27" ht="23.25" customHeight="1" x14ac:dyDescent="0.25">
      <c r="A13" s="41" t="str">
        <f>L13 &amp; " " &amp; M13</f>
        <v xml:space="preserve"> </v>
      </c>
      <c r="B13" s="42" t="str">
        <f t="shared" ref="B13:B19" si="0">IFERROR(IF(A13="","",MATCH(A13,R:R,0)),"")</f>
        <v/>
      </c>
      <c r="C13" s="43" t="str">
        <f>IF(OR(B13&lt;&gt;"",R13&lt;&gt;""),"",A13)</f>
        <v xml:space="preserve"> </v>
      </c>
      <c r="D13" s="44" t="str">
        <f>IF(R13="","",VLOOKUP(R13,A:P,16,FALSE))</f>
        <v/>
      </c>
      <c r="E13" s="42" t="str">
        <f t="shared" ref="E13:E42" si="1">IFERROR(IF(A13="","",MATCH(A13,S:S,0)),"")</f>
        <v/>
      </c>
      <c r="F13" s="43" t="str">
        <f t="shared" ref="F13:F42" si="2">IF(OR(E13&lt;&gt;"",S13&lt;&gt;""),"",A13)</f>
        <v xml:space="preserve"> </v>
      </c>
      <c r="G13" s="44" t="str">
        <f>IF(S13="","",VLOOKUP(S13,A:P,16,FALSE))</f>
        <v/>
      </c>
      <c r="H13" s="45" t="str">
        <f>IFERROR(IF(N13="","",IF(N13=VLOOKUP(R13,A:P,14,FALSE),0,1)),"")</f>
        <v/>
      </c>
      <c r="I13" s="46" t="str">
        <f>IFERROR(IF(N13="","",IF(N13&lt;&gt;VLOOKUP(S13,A:P,14,FALSE),0,1)),"")</f>
        <v/>
      </c>
      <c r="J13" s="55" t="str">
        <f t="shared" ref="J13:J42" si="3">IF(COUNTA(Q13,T13:Y13)&gt;0,0,"")</f>
        <v/>
      </c>
      <c r="K13" s="9">
        <v>1</v>
      </c>
      <c r="L13" s="57"/>
      <c r="M13" s="58"/>
      <c r="N13" s="13"/>
      <c r="O13" s="14"/>
      <c r="P13" s="15"/>
      <c r="Q13" s="29"/>
      <c r="R13" s="61"/>
      <c r="S13" s="62"/>
      <c r="T13" s="22"/>
      <c r="U13" s="23"/>
      <c r="V13" s="24"/>
      <c r="W13" s="24"/>
      <c r="X13" s="25"/>
    </row>
    <row r="14" spans="1:27" ht="23.25" customHeight="1" x14ac:dyDescent="0.25">
      <c r="A14" s="41" t="str">
        <f t="shared" ref="A14:A42" si="4">IF(AND(L14="",M14=""),"",L14 &amp; " " &amp; M14)</f>
        <v/>
      </c>
      <c r="B14" s="42" t="str">
        <f t="shared" si="0"/>
        <v/>
      </c>
      <c r="C14" s="43" t="str">
        <f t="shared" ref="C14:C42" si="5">IF(OR(B14&lt;&gt;"",R14&lt;&gt;""),"",A14)</f>
        <v/>
      </c>
      <c r="D14" s="44" t="str">
        <f t="shared" ref="D14:D42" si="6">IF(R14="","",VLOOKUP(R14,A:P,16,FALSE))</f>
        <v/>
      </c>
      <c r="E14" s="42" t="str">
        <f t="shared" si="1"/>
        <v/>
      </c>
      <c r="F14" s="43" t="str">
        <f t="shared" si="2"/>
        <v/>
      </c>
      <c r="G14" s="44" t="str">
        <f t="shared" ref="G14:G42" si="7">IF(S14="","",VLOOKUP(S14,A:P,16,FALSE))</f>
        <v/>
      </c>
      <c r="H14" s="45" t="str">
        <f t="shared" ref="H14:H42" si="8">IFERROR(IF(N14="","",IF(N14=VLOOKUP(R14,A:P,14,FALSE),0,1)),"")</f>
        <v/>
      </c>
      <c r="I14" s="46" t="str">
        <f t="shared" ref="I14:I42" si="9">IFERROR(IF(N14="","",IF(N14&lt;&gt;VLOOKUP(S14,A:P,14,FALSE),0,1)),"")</f>
        <v/>
      </c>
      <c r="J14" s="55" t="str">
        <f t="shared" si="3"/>
        <v/>
      </c>
      <c r="K14" s="9">
        <v>2</v>
      </c>
      <c r="L14" s="57"/>
      <c r="M14" s="58"/>
      <c r="N14" s="13"/>
      <c r="O14" s="14"/>
      <c r="P14" s="15"/>
      <c r="Q14" s="29"/>
      <c r="R14" s="63"/>
      <c r="S14" s="62"/>
      <c r="T14" s="22"/>
      <c r="U14" s="23"/>
      <c r="V14" s="24"/>
      <c r="W14" s="24"/>
      <c r="X14" s="25"/>
    </row>
    <row r="15" spans="1:27" ht="23.25" customHeight="1" x14ac:dyDescent="0.25">
      <c r="A15" s="41" t="str">
        <f t="shared" si="4"/>
        <v/>
      </c>
      <c r="B15" s="42" t="str">
        <f t="shared" si="0"/>
        <v/>
      </c>
      <c r="C15" s="43" t="str">
        <f t="shared" si="5"/>
        <v/>
      </c>
      <c r="D15" s="44" t="str">
        <f t="shared" si="6"/>
        <v/>
      </c>
      <c r="E15" s="42" t="str">
        <f t="shared" si="1"/>
        <v/>
      </c>
      <c r="F15" s="43" t="str">
        <f t="shared" si="2"/>
        <v/>
      </c>
      <c r="G15" s="44" t="str">
        <f t="shared" si="7"/>
        <v/>
      </c>
      <c r="H15" s="45" t="str">
        <f t="shared" si="8"/>
        <v/>
      </c>
      <c r="I15" s="46" t="str">
        <f t="shared" si="9"/>
        <v/>
      </c>
      <c r="J15" s="55" t="str">
        <f t="shared" si="3"/>
        <v/>
      </c>
      <c r="K15" s="9">
        <v>3</v>
      </c>
      <c r="L15" s="57"/>
      <c r="M15" s="58"/>
      <c r="N15" s="13"/>
      <c r="O15" s="14"/>
      <c r="P15" s="15"/>
      <c r="Q15" s="29"/>
      <c r="R15" s="63"/>
      <c r="S15" s="62"/>
      <c r="T15" s="22"/>
      <c r="U15" s="23"/>
      <c r="V15" s="24"/>
      <c r="W15" s="24"/>
      <c r="X15" s="25"/>
    </row>
    <row r="16" spans="1:27" ht="23.25" customHeight="1" x14ac:dyDescent="0.25">
      <c r="A16" s="41" t="str">
        <f t="shared" si="4"/>
        <v/>
      </c>
      <c r="B16" s="42" t="str">
        <f t="shared" si="0"/>
        <v/>
      </c>
      <c r="C16" s="43" t="str">
        <f t="shared" si="5"/>
        <v/>
      </c>
      <c r="D16" s="44" t="str">
        <f t="shared" si="6"/>
        <v/>
      </c>
      <c r="E16" s="42" t="str">
        <f t="shared" si="1"/>
        <v/>
      </c>
      <c r="F16" s="43" t="str">
        <f t="shared" si="2"/>
        <v/>
      </c>
      <c r="G16" s="44" t="str">
        <f t="shared" si="7"/>
        <v/>
      </c>
      <c r="H16" s="45" t="str">
        <f t="shared" si="8"/>
        <v/>
      </c>
      <c r="I16" s="46" t="str">
        <f t="shared" si="9"/>
        <v/>
      </c>
      <c r="J16" s="55" t="str">
        <f t="shared" si="3"/>
        <v/>
      </c>
      <c r="K16" s="9">
        <v>4</v>
      </c>
      <c r="L16" s="57"/>
      <c r="M16" s="58"/>
      <c r="N16" s="13"/>
      <c r="O16" s="14"/>
      <c r="P16" s="15"/>
      <c r="Q16" s="29"/>
      <c r="R16" s="63"/>
      <c r="S16" s="62"/>
      <c r="T16" s="22"/>
      <c r="U16" s="23"/>
      <c r="V16" s="24"/>
      <c r="W16" s="24"/>
      <c r="X16" s="25"/>
    </row>
    <row r="17" spans="1:24" ht="23.25" customHeight="1" x14ac:dyDescent="0.25">
      <c r="A17" s="41" t="str">
        <f t="shared" si="4"/>
        <v/>
      </c>
      <c r="B17" s="42" t="str">
        <f t="shared" si="0"/>
        <v/>
      </c>
      <c r="C17" s="43" t="str">
        <f t="shared" si="5"/>
        <v/>
      </c>
      <c r="D17" s="44" t="str">
        <f t="shared" si="6"/>
        <v/>
      </c>
      <c r="E17" s="42" t="str">
        <f t="shared" si="1"/>
        <v/>
      </c>
      <c r="F17" s="43" t="str">
        <f t="shared" si="2"/>
        <v/>
      </c>
      <c r="G17" s="44" t="str">
        <f t="shared" si="7"/>
        <v/>
      </c>
      <c r="H17" s="45" t="str">
        <f t="shared" si="8"/>
        <v/>
      </c>
      <c r="I17" s="46" t="str">
        <f t="shared" si="9"/>
        <v/>
      </c>
      <c r="J17" s="55" t="str">
        <f t="shared" si="3"/>
        <v/>
      </c>
      <c r="K17" s="9">
        <v>5</v>
      </c>
      <c r="L17" s="57"/>
      <c r="M17" s="58"/>
      <c r="N17" s="13"/>
      <c r="O17" s="14"/>
      <c r="P17" s="15"/>
      <c r="Q17" s="29"/>
      <c r="R17" s="63"/>
      <c r="S17" s="62"/>
      <c r="T17" s="22"/>
      <c r="U17" s="23"/>
      <c r="V17" s="24"/>
      <c r="W17" s="24"/>
      <c r="X17" s="25"/>
    </row>
    <row r="18" spans="1:24" ht="23.25" customHeight="1" x14ac:dyDescent="0.25">
      <c r="A18" s="41" t="str">
        <f t="shared" si="4"/>
        <v/>
      </c>
      <c r="B18" s="42" t="str">
        <f t="shared" si="0"/>
        <v/>
      </c>
      <c r="C18" s="43" t="str">
        <f t="shared" si="5"/>
        <v/>
      </c>
      <c r="D18" s="44" t="str">
        <f t="shared" si="6"/>
        <v/>
      </c>
      <c r="E18" s="42" t="str">
        <f t="shared" si="1"/>
        <v/>
      </c>
      <c r="F18" s="43" t="str">
        <f t="shared" si="2"/>
        <v/>
      </c>
      <c r="G18" s="44" t="str">
        <f t="shared" si="7"/>
        <v/>
      </c>
      <c r="H18" s="45" t="str">
        <f t="shared" si="8"/>
        <v/>
      </c>
      <c r="I18" s="46" t="str">
        <f t="shared" si="9"/>
        <v/>
      </c>
      <c r="J18" s="55" t="str">
        <f t="shared" si="3"/>
        <v/>
      </c>
      <c r="K18" s="9">
        <v>6</v>
      </c>
      <c r="L18" s="57"/>
      <c r="M18" s="58"/>
      <c r="N18" s="13"/>
      <c r="O18" s="14"/>
      <c r="P18" s="15"/>
      <c r="Q18" s="29"/>
      <c r="R18" s="63"/>
      <c r="S18" s="62"/>
      <c r="T18" s="22"/>
      <c r="U18" s="23"/>
      <c r="V18" s="24"/>
      <c r="W18" s="24"/>
      <c r="X18" s="25"/>
    </row>
    <row r="19" spans="1:24" ht="23.25" customHeight="1" x14ac:dyDescent="0.25">
      <c r="A19" s="41" t="str">
        <f t="shared" si="4"/>
        <v/>
      </c>
      <c r="B19" s="42" t="str">
        <f t="shared" si="0"/>
        <v/>
      </c>
      <c r="C19" s="43" t="str">
        <f t="shared" si="5"/>
        <v/>
      </c>
      <c r="D19" s="44" t="str">
        <f t="shared" si="6"/>
        <v/>
      </c>
      <c r="E19" s="42" t="str">
        <f t="shared" si="1"/>
        <v/>
      </c>
      <c r="F19" s="43" t="str">
        <f t="shared" si="2"/>
        <v/>
      </c>
      <c r="G19" s="44" t="str">
        <f t="shared" si="7"/>
        <v/>
      </c>
      <c r="H19" s="45" t="str">
        <f t="shared" si="8"/>
        <v/>
      </c>
      <c r="I19" s="46" t="str">
        <f t="shared" si="9"/>
        <v/>
      </c>
      <c r="J19" s="55" t="str">
        <f t="shared" si="3"/>
        <v/>
      </c>
      <c r="K19" s="9">
        <v>7</v>
      </c>
      <c r="L19" s="57"/>
      <c r="M19" s="58"/>
      <c r="N19" s="13"/>
      <c r="O19" s="14"/>
      <c r="P19" s="15"/>
      <c r="Q19" s="29"/>
      <c r="R19" s="63"/>
      <c r="S19" s="62"/>
      <c r="T19" s="22"/>
      <c r="U19" s="23"/>
      <c r="V19" s="24"/>
      <c r="W19" s="24"/>
      <c r="X19" s="25"/>
    </row>
    <row r="20" spans="1:24" ht="23.25" customHeight="1" x14ac:dyDescent="0.25">
      <c r="A20" s="41" t="str">
        <f t="shared" si="4"/>
        <v/>
      </c>
      <c r="B20" s="42" t="str">
        <f>IFERROR(IF(A20="","",MATCH(A20,R:R,0)),"")</f>
        <v/>
      </c>
      <c r="C20" s="43" t="str">
        <f t="shared" si="5"/>
        <v/>
      </c>
      <c r="D20" s="44" t="str">
        <f t="shared" si="6"/>
        <v/>
      </c>
      <c r="E20" s="42" t="str">
        <f t="shared" si="1"/>
        <v/>
      </c>
      <c r="F20" s="43" t="str">
        <f t="shared" si="2"/>
        <v/>
      </c>
      <c r="G20" s="44" t="str">
        <f t="shared" si="7"/>
        <v/>
      </c>
      <c r="H20" s="45" t="str">
        <f t="shared" si="8"/>
        <v/>
      </c>
      <c r="I20" s="46" t="str">
        <f t="shared" si="9"/>
        <v/>
      </c>
      <c r="J20" s="55" t="str">
        <f t="shared" si="3"/>
        <v/>
      </c>
      <c r="K20" s="9">
        <v>8</v>
      </c>
      <c r="L20" s="57"/>
      <c r="M20" s="58"/>
      <c r="N20" s="13"/>
      <c r="O20" s="14"/>
      <c r="P20" s="15"/>
      <c r="Q20" s="29"/>
      <c r="R20" s="63"/>
      <c r="S20" s="62"/>
      <c r="T20" s="22"/>
      <c r="U20" s="23"/>
      <c r="V20" s="24"/>
      <c r="W20" s="24"/>
      <c r="X20" s="25"/>
    </row>
    <row r="21" spans="1:24" ht="23.25" customHeight="1" x14ac:dyDescent="0.25">
      <c r="A21" s="41" t="str">
        <f t="shared" si="4"/>
        <v/>
      </c>
      <c r="B21" s="42" t="str">
        <f t="shared" ref="B21:B42" si="10">IFERROR(IF(A21="","",MATCH(A21,R:R,0)),"")</f>
        <v/>
      </c>
      <c r="C21" s="43" t="str">
        <f t="shared" si="5"/>
        <v/>
      </c>
      <c r="D21" s="44" t="str">
        <f t="shared" si="6"/>
        <v/>
      </c>
      <c r="E21" s="42" t="str">
        <f t="shared" si="1"/>
        <v/>
      </c>
      <c r="F21" s="43" t="str">
        <f t="shared" si="2"/>
        <v/>
      </c>
      <c r="G21" s="44" t="str">
        <f t="shared" si="7"/>
        <v/>
      </c>
      <c r="H21" s="45" t="str">
        <f t="shared" si="8"/>
        <v/>
      </c>
      <c r="I21" s="46" t="str">
        <f t="shared" si="9"/>
        <v/>
      </c>
      <c r="J21" s="55" t="str">
        <f t="shared" si="3"/>
        <v/>
      </c>
      <c r="K21" s="9">
        <v>9</v>
      </c>
      <c r="L21" s="57"/>
      <c r="M21" s="58"/>
      <c r="N21" s="13"/>
      <c r="O21" s="14"/>
      <c r="P21" s="15"/>
      <c r="Q21" s="29"/>
      <c r="R21" s="63"/>
      <c r="S21" s="62"/>
      <c r="T21" s="22"/>
      <c r="U21" s="23"/>
      <c r="V21" s="24"/>
      <c r="W21" s="24"/>
      <c r="X21" s="25"/>
    </row>
    <row r="22" spans="1:24" ht="23.25" customHeight="1" x14ac:dyDescent="0.25">
      <c r="A22" s="41" t="str">
        <f t="shared" si="4"/>
        <v/>
      </c>
      <c r="B22" s="42" t="str">
        <f t="shared" si="10"/>
        <v/>
      </c>
      <c r="C22" s="43" t="str">
        <f t="shared" si="5"/>
        <v/>
      </c>
      <c r="D22" s="44" t="str">
        <f t="shared" si="6"/>
        <v/>
      </c>
      <c r="E22" s="42" t="str">
        <f t="shared" si="1"/>
        <v/>
      </c>
      <c r="F22" s="43" t="str">
        <f t="shared" si="2"/>
        <v/>
      </c>
      <c r="G22" s="44" t="str">
        <f t="shared" si="7"/>
        <v/>
      </c>
      <c r="H22" s="45" t="str">
        <f t="shared" si="8"/>
        <v/>
      </c>
      <c r="I22" s="46" t="str">
        <f t="shared" si="9"/>
        <v/>
      </c>
      <c r="J22" s="55" t="str">
        <f t="shared" si="3"/>
        <v/>
      </c>
      <c r="K22" s="9">
        <v>10</v>
      </c>
      <c r="L22" s="57"/>
      <c r="M22" s="58"/>
      <c r="N22" s="13"/>
      <c r="O22" s="14"/>
      <c r="P22" s="15"/>
      <c r="Q22" s="29"/>
      <c r="R22" s="63"/>
      <c r="S22" s="62"/>
      <c r="T22" s="22"/>
      <c r="U22" s="23"/>
      <c r="V22" s="24"/>
      <c r="W22" s="24"/>
      <c r="X22" s="25"/>
    </row>
    <row r="23" spans="1:24" ht="23.25" customHeight="1" x14ac:dyDescent="0.25">
      <c r="A23" s="41" t="str">
        <f t="shared" si="4"/>
        <v/>
      </c>
      <c r="B23" s="42" t="str">
        <f t="shared" si="10"/>
        <v/>
      </c>
      <c r="C23" s="43" t="str">
        <f t="shared" si="5"/>
        <v/>
      </c>
      <c r="D23" s="44" t="str">
        <f t="shared" si="6"/>
        <v/>
      </c>
      <c r="E23" s="42" t="str">
        <f t="shared" si="1"/>
        <v/>
      </c>
      <c r="F23" s="43" t="str">
        <f t="shared" si="2"/>
        <v/>
      </c>
      <c r="G23" s="44" t="str">
        <f t="shared" si="7"/>
        <v/>
      </c>
      <c r="H23" s="45" t="str">
        <f t="shared" si="8"/>
        <v/>
      </c>
      <c r="I23" s="46" t="str">
        <f t="shared" si="9"/>
        <v/>
      </c>
      <c r="J23" s="55" t="str">
        <f t="shared" si="3"/>
        <v/>
      </c>
      <c r="K23" s="9">
        <v>11</v>
      </c>
      <c r="L23" s="57"/>
      <c r="M23" s="58"/>
      <c r="N23" s="13"/>
      <c r="O23" s="14"/>
      <c r="P23" s="15"/>
      <c r="Q23" s="29"/>
      <c r="R23" s="63"/>
      <c r="S23" s="62"/>
      <c r="T23" s="22"/>
      <c r="U23" s="23"/>
      <c r="V23" s="24"/>
      <c r="W23" s="24"/>
      <c r="X23" s="25"/>
    </row>
    <row r="24" spans="1:24" ht="23.25" customHeight="1" x14ac:dyDescent="0.25">
      <c r="A24" s="41" t="str">
        <f t="shared" si="4"/>
        <v/>
      </c>
      <c r="B24" s="42" t="str">
        <f t="shared" si="10"/>
        <v/>
      </c>
      <c r="C24" s="43" t="str">
        <f t="shared" si="5"/>
        <v/>
      </c>
      <c r="D24" s="44" t="str">
        <f t="shared" si="6"/>
        <v/>
      </c>
      <c r="E24" s="42" t="str">
        <f t="shared" si="1"/>
        <v/>
      </c>
      <c r="F24" s="43" t="str">
        <f t="shared" si="2"/>
        <v/>
      </c>
      <c r="G24" s="44" t="str">
        <f t="shared" si="7"/>
        <v/>
      </c>
      <c r="H24" s="45" t="str">
        <f t="shared" si="8"/>
        <v/>
      </c>
      <c r="I24" s="46" t="str">
        <f t="shared" si="9"/>
        <v/>
      </c>
      <c r="J24" s="55" t="str">
        <f t="shared" si="3"/>
        <v/>
      </c>
      <c r="K24" s="9">
        <v>12</v>
      </c>
      <c r="L24" s="57"/>
      <c r="M24" s="58"/>
      <c r="N24" s="13"/>
      <c r="O24" s="14"/>
      <c r="P24" s="15"/>
      <c r="Q24" s="29"/>
      <c r="R24" s="63"/>
      <c r="S24" s="62"/>
      <c r="T24" s="22"/>
      <c r="U24" s="23"/>
      <c r="V24" s="24"/>
      <c r="W24" s="24"/>
      <c r="X24" s="25"/>
    </row>
    <row r="25" spans="1:24" ht="23.25" customHeight="1" x14ac:dyDescent="0.25">
      <c r="A25" s="41" t="str">
        <f t="shared" si="4"/>
        <v/>
      </c>
      <c r="B25" s="42" t="str">
        <f t="shared" si="10"/>
        <v/>
      </c>
      <c r="C25" s="43" t="str">
        <f t="shared" si="5"/>
        <v/>
      </c>
      <c r="D25" s="44" t="str">
        <f t="shared" si="6"/>
        <v/>
      </c>
      <c r="E25" s="42" t="str">
        <f t="shared" si="1"/>
        <v/>
      </c>
      <c r="F25" s="43" t="str">
        <f t="shared" si="2"/>
        <v/>
      </c>
      <c r="G25" s="44" t="str">
        <f t="shared" si="7"/>
        <v/>
      </c>
      <c r="H25" s="45" t="str">
        <f t="shared" si="8"/>
        <v/>
      </c>
      <c r="I25" s="46" t="str">
        <f t="shared" si="9"/>
        <v/>
      </c>
      <c r="J25" s="55" t="str">
        <f t="shared" si="3"/>
        <v/>
      </c>
      <c r="K25" s="9">
        <v>13</v>
      </c>
      <c r="L25" s="57"/>
      <c r="M25" s="58"/>
      <c r="N25" s="13"/>
      <c r="O25" s="14"/>
      <c r="P25" s="15"/>
      <c r="Q25" s="29"/>
      <c r="R25" s="63"/>
      <c r="S25" s="62"/>
      <c r="T25" s="22"/>
      <c r="U25" s="23"/>
      <c r="V25" s="24"/>
      <c r="W25" s="24"/>
      <c r="X25" s="25"/>
    </row>
    <row r="26" spans="1:24" ht="23.25" customHeight="1" x14ac:dyDescent="0.25">
      <c r="A26" s="41" t="str">
        <f t="shared" si="4"/>
        <v/>
      </c>
      <c r="B26" s="42" t="str">
        <f t="shared" si="10"/>
        <v/>
      </c>
      <c r="C26" s="43" t="str">
        <f t="shared" si="5"/>
        <v/>
      </c>
      <c r="D26" s="44" t="str">
        <f t="shared" si="6"/>
        <v/>
      </c>
      <c r="E26" s="42" t="str">
        <f t="shared" si="1"/>
        <v/>
      </c>
      <c r="F26" s="43" t="str">
        <f t="shared" si="2"/>
        <v/>
      </c>
      <c r="G26" s="44" t="str">
        <f t="shared" si="7"/>
        <v/>
      </c>
      <c r="H26" s="45" t="str">
        <f t="shared" si="8"/>
        <v/>
      </c>
      <c r="I26" s="46" t="str">
        <f t="shared" si="9"/>
        <v/>
      </c>
      <c r="J26" s="55" t="str">
        <f t="shared" si="3"/>
        <v/>
      </c>
      <c r="K26" s="9">
        <v>14</v>
      </c>
      <c r="L26" s="57"/>
      <c r="M26" s="58"/>
      <c r="N26" s="13"/>
      <c r="O26" s="14"/>
      <c r="P26" s="15"/>
      <c r="Q26" s="29"/>
      <c r="R26" s="63"/>
      <c r="S26" s="62"/>
      <c r="T26" s="22"/>
      <c r="U26" s="23"/>
      <c r="V26" s="24"/>
      <c r="W26" s="24"/>
      <c r="X26" s="25"/>
    </row>
    <row r="27" spans="1:24" ht="23.25" customHeight="1" x14ac:dyDescent="0.25">
      <c r="A27" s="41" t="str">
        <f t="shared" si="4"/>
        <v/>
      </c>
      <c r="B27" s="42" t="str">
        <f t="shared" si="10"/>
        <v/>
      </c>
      <c r="C27" s="43" t="str">
        <f t="shared" si="5"/>
        <v/>
      </c>
      <c r="D27" s="44" t="str">
        <f t="shared" si="6"/>
        <v/>
      </c>
      <c r="E27" s="42" t="str">
        <f t="shared" si="1"/>
        <v/>
      </c>
      <c r="F27" s="43" t="str">
        <f t="shared" si="2"/>
        <v/>
      </c>
      <c r="G27" s="44" t="str">
        <f t="shared" si="7"/>
        <v/>
      </c>
      <c r="H27" s="45" t="str">
        <f t="shared" si="8"/>
        <v/>
      </c>
      <c r="I27" s="46" t="str">
        <f t="shared" si="9"/>
        <v/>
      </c>
      <c r="J27" s="55" t="str">
        <f t="shared" si="3"/>
        <v/>
      </c>
      <c r="K27" s="9">
        <v>15</v>
      </c>
      <c r="L27" s="57"/>
      <c r="M27" s="58"/>
      <c r="N27" s="13"/>
      <c r="O27" s="14"/>
      <c r="P27" s="15"/>
      <c r="Q27" s="29"/>
      <c r="R27" s="63"/>
      <c r="S27" s="62"/>
      <c r="T27" s="22"/>
      <c r="U27" s="23"/>
      <c r="V27" s="24"/>
      <c r="W27" s="24"/>
      <c r="X27" s="25"/>
    </row>
    <row r="28" spans="1:24" ht="23.25" customHeight="1" x14ac:dyDescent="0.25">
      <c r="A28" s="41" t="str">
        <f t="shared" si="4"/>
        <v/>
      </c>
      <c r="B28" s="42" t="str">
        <f t="shared" si="10"/>
        <v/>
      </c>
      <c r="C28" s="43" t="str">
        <f t="shared" si="5"/>
        <v/>
      </c>
      <c r="D28" s="44" t="str">
        <f t="shared" si="6"/>
        <v/>
      </c>
      <c r="E28" s="42" t="str">
        <f t="shared" si="1"/>
        <v/>
      </c>
      <c r="F28" s="43" t="str">
        <f t="shared" si="2"/>
        <v/>
      </c>
      <c r="G28" s="44" t="str">
        <f t="shared" si="7"/>
        <v/>
      </c>
      <c r="H28" s="45" t="str">
        <f t="shared" si="8"/>
        <v/>
      </c>
      <c r="I28" s="46" t="str">
        <f t="shared" si="9"/>
        <v/>
      </c>
      <c r="J28" s="55" t="str">
        <f t="shared" si="3"/>
        <v/>
      </c>
      <c r="K28" s="9">
        <v>16</v>
      </c>
      <c r="L28" s="57"/>
      <c r="M28" s="58"/>
      <c r="N28" s="13"/>
      <c r="O28" s="14"/>
      <c r="P28" s="15"/>
      <c r="Q28" s="29"/>
      <c r="R28" s="63"/>
      <c r="S28" s="62"/>
      <c r="T28" s="22"/>
      <c r="U28" s="23"/>
      <c r="V28" s="24"/>
      <c r="W28" s="24"/>
      <c r="X28" s="25"/>
    </row>
    <row r="29" spans="1:24" ht="23.25" customHeight="1" x14ac:dyDescent="0.25">
      <c r="A29" s="41" t="str">
        <f t="shared" si="4"/>
        <v/>
      </c>
      <c r="B29" s="42" t="str">
        <f t="shared" si="10"/>
        <v/>
      </c>
      <c r="C29" s="43" t="str">
        <f t="shared" si="5"/>
        <v/>
      </c>
      <c r="D29" s="44" t="str">
        <f t="shared" si="6"/>
        <v/>
      </c>
      <c r="E29" s="42" t="str">
        <f t="shared" si="1"/>
        <v/>
      </c>
      <c r="F29" s="43" t="str">
        <f t="shared" si="2"/>
        <v/>
      </c>
      <c r="G29" s="44" t="str">
        <f t="shared" si="7"/>
        <v/>
      </c>
      <c r="H29" s="45" t="str">
        <f t="shared" si="8"/>
        <v/>
      </c>
      <c r="I29" s="46" t="str">
        <f t="shared" si="9"/>
        <v/>
      </c>
      <c r="J29" s="55" t="str">
        <f t="shared" si="3"/>
        <v/>
      </c>
      <c r="K29" s="9">
        <v>17</v>
      </c>
      <c r="L29" s="57"/>
      <c r="M29" s="58"/>
      <c r="N29" s="13"/>
      <c r="O29" s="14"/>
      <c r="P29" s="15"/>
      <c r="Q29" s="29"/>
      <c r="R29" s="63"/>
      <c r="S29" s="62"/>
      <c r="T29" s="22"/>
      <c r="U29" s="23"/>
      <c r="V29" s="24"/>
      <c r="W29" s="24"/>
      <c r="X29" s="25"/>
    </row>
    <row r="30" spans="1:24" ht="23.25" customHeight="1" x14ac:dyDescent="0.25">
      <c r="A30" s="41" t="str">
        <f t="shared" si="4"/>
        <v/>
      </c>
      <c r="B30" s="42" t="str">
        <f t="shared" si="10"/>
        <v/>
      </c>
      <c r="C30" s="43" t="str">
        <f t="shared" si="5"/>
        <v/>
      </c>
      <c r="D30" s="44" t="str">
        <f t="shared" si="6"/>
        <v/>
      </c>
      <c r="E30" s="42" t="str">
        <f t="shared" si="1"/>
        <v/>
      </c>
      <c r="F30" s="43" t="str">
        <f t="shared" si="2"/>
        <v/>
      </c>
      <c r="G30" s="44" t="str">
        <f t="shared" si="7"/>
        <v/>
      </c>
      <c r="H30" s="45" t="str">
        <f t="shared" si="8"/>
        <v/>
      </c>
      <c r="I30" s="46" t="str">
        <f t="shared" si="9"/>
        <v/>
      </c>
      <c r="J30" s="55" t="str">
        <f t="shared" si="3"/>
        <v/>
      </c>
      <c r="K30" s="9">
        <v>18</v>
      </c>
      <c r="L30" s="57"/>
      <c r="M30" s="58"/>
      <c r="N30" s="13"/>
      <c r="O30" s="14"/>
      <c r="P30" s="15"/>
      <c r="Q30" s="29"/>
      <c r="R30" s="63"/>
      <c r="S30" s="62"/>
      <c r="T30" s="22"/>
      <c r="U30" s="23"/>
      <c r="V30" s="24"/>
      <c r="W30" s="24"/>
      <c r="X30" s="25"/>
    </row>
    <row r="31" spans="1:24" ht="23.25" customHeight="1" x14ac:dyDescent="0.25">
      <c r="A31" s="41" t="str">
        <f t="shared" si="4"/>
        <v/>
      </c>
      <c r="B31" s="42" t="str">
        <f t="shared" si="10"/>
        <v/>
      </c>
      <c r="C31" s="43" t="str">
        <f t="shared" si="5"/>
        <v/>
      </c>
      <c r="D31" s="44" t="str">
        <f t="shared" si="6"/>
        <v/>
      </c>
      <c r="E31" s="42" t="str">
        <f t="shared" si="1"/>
        <v/>
      </c>
      <c r="F31" s="43" t="str">
        <f t="shared" si="2"/>
        <v/>
      </c>
      <c r="G31" s="44" t="str">
        <f t="shared" si="7"/>
        <v/>
      </c>
      <c r="H31" s="45" t="str">
        <f t="shared" si="8"/>
        <v/>
      </c>
      <c r="I31" s="46" t="str">
        <f t="shared" si="9"/>
        <v/>
      </c>
      <c r="J31" s="55" t="str">
        <f t="shared" si="3"/>
        <v/>
      </c>
      <c r="K31" s="9">
        <v>19</v>
      </c>
      <c r="L31" s="57"/>
      <c r="M31" s="58"/>
      <c r="N31" s="13"/>
      <c r="O31" s="14"/>
      <c r="P31" s="15"/>
      <c r="Q31" s="29"/>
      <c r="R31" s="63"/>
      <c r="S31" s="62"/>
      <c r="T31" s="22"/>
      <c r="U31" s="23"/>
      <c r="V31" s="24"/>
      <c r="W31" s="24"/>
      <c r="X31" s="25"/>
    </row>
    <row r="32" spans="1:24" ht="23.25" customHeight="1" x14ac:dyDescent="0.25">
      <c r="A32" s="41" t="str">
        <f t="shared" si="4"/>
        <v/>
      </c>
      <c r="B32" s="42" t="str">
        <f t="shared" si="10"/>
        <v/>
      </c>
      <c r="C32" s="43" t="str">
        <f t="shared" si="5"/>
        <v/>
      </c>
      <c r="D32" s="44" t="str">
        <f t="shared" si="6"/>
        <v/>
      </c>
      <c r="E32" s="42" t="str">
        <f t="shared" si="1"/>
        <v/>
      </c>
      <c r="F32" s="43" t="str">
        <f t="shared" si="2"/>
        <v/>
      </c>
      <c r="G32" s="44" t="str">
        <f t="shared" si="7"/>
        <v/>
      </c>
      <c r="H32" s="45" t="str">
        <f t="shared" si="8"/>
        <v/>
      </c>
      <c r="I32" s="46" t="str">
        <f t="shared" si="9"/>
        <v/>
      </c>
      <c r="J32" s="55" t="str">
        <f t="shared" si="3"/>
        <v/>
      </c>
      <c r="K32" s="9">
        <v>20</v>
      </c>
      <c r="L32" s="57"/>
      <c r="M32" s="58"/>
      <c r="N32" s="13"/>
      <c r="O32" s="14"/>
      <c r="P32" s="15"/>
      <c r="Q32" s="29"/>
      <c r="R32" s="63"/>
      <c r="S32" s="62"/>
      <c r="T32" s="22"/>
      <c r="U32" s="23"/>
      <c r="V32" s="24"/>
      <c r="W32" s="24"/>
      <c r="X32" s="25"/>
    </row>
    <row r="33" spans="1:25" ht="23.25" customHeight="1" x14ac:dyDescent="0.25">
      <c r="A33" s="41" t="str">
        <f t="shared" si="4"/>
        <v/>
      </c>
      <c r="B33" s="42" t="str">
        <f t="shared" si="10"/>
        <v/>
      </c>
      <c r="C33" s="43" t="str">
        <f t="shared" si="5"/>
        <v/>
      </c>
      <c r="D33" s="44" t="str">
        <f t="shared" si="6"/>
        <v/>
      </c>
      <c r="E33" s="42" t="str">
        <f t="shared" si="1"/>
        <v/>
      </c>
      <c r="F33" s="43" t="str">
        <f t="shared" si="2"/>
        <v/>
      </c>
      <c r="G33" s="44" t="str">
        <f t="shared" si="7"/>
        <v/>
      </c>
      <c r="H33" s="45" t="str">
        <f t="shared" si="8"/>
        <v/>
      </c>
      <c r="I33" s="46" t="str">
        <f t="shared" si="9"/>
        <v/>
      </c>
      <c r="J33" s="55" t="str">
        <f t="shared" si="3"/>
        <v/>
      </c>
      <c r="K33" s="9">
        <v>21</v>
      </c>
      <c r="L33" s="57"/>
      <c r="M33" s="58"/>
      <c r="N33" s="13"/>
      <c r="O33" s="14"/>
      <c r="P33" s="15"/>
      <c r="Q33" s="29"/>
      <c r="R33" s="63"/>
      <c r="S33" s="62"/>
      <c r="T33" s="22"/>
      <c r="U33" s="23"/>
      <c r="V33" s="24"/>
      <c r="W33" s="24"/>
      <c r="X33" s="25"/>
    </row>
    <row r="34" spans="1:25" ht="23.25" customHeight="1" x14ac:dyDescent="0.25">
      <c r="A34" s="41" t="str">
        <f t="shared" si="4"/>
        <v/>
      </c>
      <c r="B34" s="42" t="str">
        <f t="shared" si="10"/>
        <v/>
      </c>
      <c r="C34" s="43" t="str">
        <f t="shared" si="5"/>
        <v/>
      </c>
      <c r="D34" s="44" t="str">
        <f t="shared" si="6"/>
        <v/>
      </c>
      <c r="E34" s="42" t="str">
        <f t="shared" si="1"/>
        <v/>
      </c>
      <c r="F34" s="43" t="str">
        <f t="shared" si="2"/>
        <v/>
      </c>
      <c r="G34" s="44" t="str">
        <f t="shared" si="7"/>
        <v/>
      </c>
      <c r="H34" s="45" t="str">
        <f t="shared" si="8"/>
        <v/>
      </c>
      <c r="I34" s="46" t="str">
        <f t="shared" si="9"/>
        <v/>
      </c>
      <c r="J34" s="55" t="str">
        <f t="shared" si="3"/>
        <v/>
      </c>
      <c r="K34" s="9">
        <v>22</v>
      </c>
      <c r="L34" s="57"/>
      <c r="M34" s="58"/>
      <c r="N34" s="13"/>
      <c r="O34" s="14"/>
      <c r="P34" s="15"/>
      <c r="Q34" s="29"/>
      <c r="R34" s="63"/>
      <c r="S34" s="62"/>
      <c r="T34" s="22"/>
      <c r="U34" s="23"/>
      <c r="V34" s="24"/>
      <c r="W34" s="24"/>
      <c r="X34" s="25"/>
    </row>
    <row r="35" spans="1:25" ht="23.25" customHeight="1" x14ac:dyDescent="0.25">
      <c r="A35" s="41" t="str">
        <f t="shared" si="4"/>
        <v/>
      </c>
      <c r="B35" s="42" t="str">
        <f t="shared" si="10"/>
        <v/>
      </c>
      <c r="C35" s="43" t="str">
        <f t="shared" si="5"/>
        <v/>
      </c>
      <c r="D35" s="44" t="str">
        <f t="shared" si="6"/>
        <v/>
      </c>
      <c r="E35" s="42" t="str">
        <f t="shared" si="1"/>
        <v/>
      </c>
      <c r="F35" s="43" t="str">
        <f t="shared" si="2"/>
        <v/>
      </c>
      <c r="G35" s="44" t="str">
        <f t="shared" si="7"/>
        <v/>
      </c>
      <c r="H35" s="45" t="str">
        <f t="shared" si="8"/>
        <v/>
      </c>
      <c r="I35" s="46" t="str">
        <f t="shared" si="9"/>
        <v/>
      </c>
      <c r="J35" s="55" t="str">
        <f t="shared" si="3"/>
        <v/>
      </c>
      <c r="K35" s="9">
        <v>23</v>
      </c>
      <c r="L35" s="57"/>
      <c r="M35" s="58"/>
      <c r="N35" s="13"/>
      <c r="O35" s="14"/>
      <c r="P35" s="15"/>
      <c r="Q35" s="29"/>
      <c r="R35" s="63"/>
      <c r="S35" s="62"/>
      <c r="T35" s="22"/>
      <c r="U35" s="23"/>
      <c r="V35" s="24"/>
      <c r="W35" s="24"/>
      <c r="X35" s="25"/>
    </row>
    <row r="36" spans="1:25" ht="23.25" customHeight="1" x14ac:dyDescent="0.25">
      <c r="A36" s="41" t="str">
        <f t="shared" si="4"/>
        <v/>
      </c>
      <c r="B36" s="42" t="str">
        <f t="shared" si="10"/>
        <v/>
      </c>
      <c r="C36" s="43" t="str">
        <f t="shared" si="5"/>
        <v/>
      </c>
      <c r="D36" s="44" t="str">
        <f t="shared" si="6"/>
        <v/>
      </c>
      <c r="E36" s="42" t="str">
        <f t="shared" si="1"/>
        <v/>
      </c>
      <c r="F36" s="43" t="str">
        <f t="shared" si="2"/>
        <v/>
      </c>
      <c r="G36" s="44" t="str">
        <f t="shared" si="7"/>
        <v/>
      </c>
      <c r="H36" s="45" t="str">
        <f t="shared" si="8"/>
        <v/>
      </c>
      <c r="I36" s="46" t="str">
        <f t="shared" si="9"/>
        <v/>
      </c>
      <c r="J36" s="55" t="str">
        <f t="shared" si="3"/>
        <v/>
      </c>
      <c r="K36" s="9">
        <v>24</v>
      </c>
      <c r="L36" s="57"/>
      <c r="M36" s="58"/>
      <c r="N36" s="13"/>
      <c r="O36" s="14"/>
      <c r="P36" s="15"/>
      <c r="Q36" s="29"/>
      <c r="R36" s="63"/>
      <c r="S36" s="62"/>
      <c r="T36" s="22"/>
      <c r="U36" s="23"/>
      <c r="V36" s="24"/>
      <c r="W36" s="24"/>
      <c r="X36" s="25"/>
    </row>
    <row r="37" spans="1:25" ht="23.25" customHeight="1" x14ac:dyDescent="0.25">
      <c r="A37" s="41" t="str">
        <f t="shared" si="4"/>
        <v/>
      </c>
      <c r="B37" s="42" t="str">
        <f t="shared" si="10"/>
        <v/>
      </c>
      <c r="C37" s="43" t="str">
        <f t="shared" si="5"/>
        <v/>
      </c>
      <c r="D37" s="44" t="str">
        <f t="shared" si="6"/>
        <v/>
      </c>
      <c r="E37" s="42" t="str">
        <f t="shared" si="1"/>
        <v/>
      </c>
      <c r="F37" s="43" t="str">
        <f t="shared" si="2"/>
        <v/>
      </c>
      <c r="G37" s="44" t="str">
        <f t="shared" si="7"/>
        <v/>
      </c>
      <c r="H37" s="45" t="str">
        <f t="shared" si="8"/>
        <v/>
      </c>
      <c r="I37" s="46" t="str">
        <f t="shared" si="9"/>
        <v/>
      </c>
      <c r="J37" s="55" t="str">
        <f t="shared" si="3"/>
        <v/>
      </c>
      <c r="K37" s="9">
        <v>25</v>
      </c>
      <c r="L37" s="57"/>
      <c r="M37" s="58"/>
      <c r="N37" s="13"/>
      <c r="O37" s="14"/>
      <c r="P37" s="15"/>
      <c r="Q37" s="29"/>
      <c r="R37" s="63"/>
      <c r="S37" s="62"/>
      <c r="T37" s="22"/>
      <c r="U37" s="23"/>
      <c r="V37" s="24"/>
      <c r="W37" s="24"/>
      <c r="X37" s="25"/>
    </row>
    <row r="38" spans="1:25" ht="23.25" customHeight="1" x14ac:dyDescent="0.25">
      <c r="A38" s="41" t="str">
        <f t="shared" si="4"/>
        <v/>
      </c>
      <c r="B38" s="42" t="str">
        <f t="shared" si="10"/>
        <v/>
      </c>
      <c r="C38" s="43" t="str">
        <f t="shared" si="5"/>
        <v/>
      </c>
      <c r="D38" s="44" t="str">
        <f t="shared" si="6"/>
        <v/>
      </c>
      <c r="E38" s="42" t="str">
        <f t="shared" si="1"/>
        <v/>
      </c>
      <c r="F38" s="43" t="str">
        <f t="shared" si="2"/>
        <v/>
      </c>
      <c r="G38" s="44" t="str">
        <f t="shared" si="7"/>
        <v/>
      </c>
      <c r="H38" s="45" t="str">
        <f t="shared" si="8"/>
        <v/>
      </c>
      <c r="I38" s="46" t="str">
        <f t="shared" si="9"/>
        <v/>
      </c>
      <c r="J38" s="55" t="str">
        <f t="shared" si="3"/>
        <v/>
      </c>
      <c r="K38" s="9">
        <v>26</v>
      </c>
      <c r="L38" s="57"/>
      <c r="M38" s="58"/>
      <c r="N38" s="13"/>
      <c r="O38" s="14"/>
      <c r="P38" s="15"/>
      <c r="Q38" s="29"/>
      <c r="R38" s="63"/>
      <c r="S38" s="62"/>
      <c r="T38" s="22"/>
      <c r="U38" s="23"/>
      <c r="V38" s="24"/>
      <c r="W38" s="24"/>
      <c r="X38" s="25"/>
    </row>
    <row r="39" spans="1:25" ht="23.25" customHeight="1" x14ac:dyDescent="0.25">
      <c r="A39" s="41" t="str">
        <f t="shared" si="4"/>
        <v/>
      </c>
      <c r="B39" s="42" t="str">
        <f t="shared" si="10"/>
        <v/>
      </c>
      <c r="C39" s="43" t="str">
        <f t="shared" si="5"/>
        <v/>
      </c>
      <c r="D39" s="44" t="str">
        <f t="shared" si="6"/>
        <v/>
      </c>
      <c r="E39" s="42" t="str">
        <f t="shared" si="1"/>
        <v/>
      </c>
      <c r="F39" s="43" t="str">
        <f t="shared" si="2"/>
        <v/>
      </c>
      <c r="G39" s="44" t="str">
        <f t="shared" si="7"/>
        <v/>
      </c>
      <c r="H39" s="45" t="str">
        <f t="shared" si="8"/>
        <v/>
      </c>
      <c r="I39" s="46" t="str">
        <f t="shared" si="9"/>
        <v/>
      </c>
      <c r="J39" s="55" t="str">
        <f t="shared" si="3"/>
        <v/>
      </c>
      <c r="K39" s="9">
        <v>27</v>
      </c>
      <c r="L39" s="57"/>
      <c r="M39" s="58"/>
      <c r="N39" s="13"/>
      <c r="O39" s="14"/>
      <c r="P39" s="15"/>
      <c r="Q39" s="29"/>
      <c r="R39" s="63"/>
      <c r="S39" s="62"/>
      <c r="T39" s="22"/>
      <c r="U39" s="23"/>
      <c r="V39" s="24"/>
      <c r="W39" s="24"/>
      <c r="X39" s="25"/>
    </row>
    <row r="40" spans="1:25" ht="23.25" customHeight="1" x14ac:dyDescent="0.25">
      <c r="A40" s="41" t="str">
        <f t="shared" si="4"/>
        <v/>
      </c>
      <c r="B40" s="42" t="str">
        <f t="shared" si="10"/>
        <v/>
      </c>
      <c r="C40" s="43" t="str">
        <f t="shared" si="5"/>
        <v/>
      </c>
      <c r="D40" s="44" t="str">
        <f t="shared" si="6"/>
        <v/>
      </c>
      <c r="E40" s="42" t="str">
        <f t="shared" si="1"/>
        <v/>
      </c>
      <c r="F40" s="43" t="str">
        <f t="shared" si="2"/>
        <v/>
      </c>
      <c r="G40" s="44" t="str">
        <f t="shared" si="7"/>
        <v/>
      </c>
      <c r="H40" s="45" t="str">
        <f t="shared" si="8"/>
        <v/>
      </c>
      <c r="I40" s="46" t="str">
        <f t="shared" si="9"/>
        <v/>
      </c>
      <c r="J40" s="55" t="str">
        <f t="shared" si="3"/>
        <v/>
      </c>
      <c r="K40" s="9">
        <v>28</v>
      </c>
      <c r="L40" s="57"/>
      <c r="M40" s="58"/>
      <c r="N40" s="13"/>
      <c r="O40" s="14"/>
      <c r="P40" s="15"/>
      <c r="Q40" s="29"/>
      <c r="R40" s="63"/>
      <c r="S40" s="62"/>
      <c r="T40" s="22"/>
      <c r="U40" s="23"/>
      <c r="V40" s="24"/>
      <c r="W40" s="24"/>
      <c r="X40" s="25"/>
    </row>
    <row r="41" spans="1:25" ht="23.25" customHeight="1" x14ac:dyDescent="0.25">
      <c r="A41" s="41" t="str">
        <f t="shared" si="4"/>
        <v/>
      </c>
      <c r="B41" s="42" t="str">
        <f t="shared" si="10"/>
        <v/>
      </c>
      <c r="C41" s="43" t="str">
        <f t="shared" si="5"/>
        <v/>
      </c>
      <c r="D41" s="44" t="str">
        <f t="shared" si="6"/>
        <v/>
      </c>
      <c r="E41" s="42" t="str">
        <f t="shared" si="1"/>
        <v/>
      </c>
      <c r="F41" s="43" t="str">
        <f t="shared" si="2"/>
        <v/>
      </c>
      <c r="G41" s="44" t="str">
        <f t="shared" si="7"/>
        <v/>
      </c>
      <c r="H41" s="45" t="str">
        <f t="shared" si="8"/>
        <v/>
      </c>
      <c r="I41" s="46" t="str">
        <f t="shared" si="9"/>
        <v/>
      </c>
      <c r="J41" s="55" t="str">
        <f t="shared" si="3"/>
        <v/>
      </c>
      <c r="K41" s="9">
        <v>29</v>
      </c>
      <c r="L41" s="57"/>
      <c r="M41" s="58"/>
      <c r="N41" s="13"/>
      <c r="O41" s="14"/>
      <c r="P41" s="15"/>
      <c r="Q41" s="29"/>
      <c r="R41" s="63"/>
      <c r="S41" s="62"/>
      <c r="T41" s="22"/>
      <c r="U41" s="23"/>
      <c r="V41" s="24"/>
      <c r="W41" s="24"/>
      <c r="X41" s="25"/>
    </row>
    <row r="42" spans="1:25" ht="23.25" customHeight="1" thickBot="1" x14ac:dyDescent="0.3">
      <c r="A42" s="47" t="str">
        <f t="shared" si="4"/>
        <v/>
      </c>
      <c r="B42" s="48" t="str">
        <f t="shared" si="10"/>
        <v/>
      </c>
      <c r="C42" s="49" t="str">
        <f t="shared" si="5"/>
        <v/>
      </c>
      <c r="D42" s="50" t="str">
        <f t="shared" si="6"/>
        <v/>
      </c>
      <c r="E42" s="48" t="str">
        <f t="shared" si="1"/>
        <v/>
      </c>
      <c r="F42" s="49" t="str">
        <f t="shared" si="2"/>
        <v/>
      </c>
      <c r="G42" s="50" t="str">
        <f t="shared" si="7"/>
        <v/>
      </c>
      <c r="H42" s="51" t="str">
        <f t="shared" si="8"/>
        <v/>
      </c>
      <c r="I42" s="52" t="str">
        <f t="shared" si="9"/>
        <v/>
      </c>
      <c r="J42" s="56" t="str">
        <f t="shared" si="3"/>
        <v/>
      </c>
      <c r="K42" s="10">
        <v>30</v>
      </c>
      <c r="L42" s="59"/>
      <c r="M42" s="60"/>
      <c r="N42" s="16"/>
      <c r="O42" s="17"/>
      <c r="P42" s="18"/>
      <c r="Q42" s="27"/>
      <c r="R42" s="64"/>
      <c r="S42" s="65"/>
      <c r="T42" s="26"/>
      <c r="U42" s="27"/>
      <c r="V42" s="28"/>
      <c r="W42" s="28"/>
      <c r="X42" s="26"/>
    </row>
    <row r="43" spans="1:25" ht="1.1499999999999999" customHeight="1" x14ac:dyDescent="0.25"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</row>
  </sheetData>
  <sheetProtection password="C2D7" sheet="1" objects="1" scenarios="1" selectLockedCells="1"/>
  <mergeCells count="26">
    <mergeCell ref="R10:R11"/>
    <mergeCell ref="E10:F11"/>
    <mergeCell ref="B10:C11"/>
    <mergeCell ref="N10:N11"/>
    <mergeCell ref="K9:K11"/>
    <mergeCell ref="J9:J11"/>
    <mergeCell ref="D10:D11"/>
    <mergeCell ref="G10:G11"/>
    <mergeCell ref="A9:I9"/>
    <mergeCell ref="H10:I10"/>
    <mergeCell ref="S10:S11"/>
    <mergeCell ref="Q9:T9"/>
    <mergeCell ref="K7:L7"/>
    <mergeCell ref="M7:P7"/>
    <mergeCell ref="R7:X7"/>
    <mergeCell ref="U9:X9"/>
    <mergeCell ref="O10:O11"/>
    <mergeCell ref="T10:T11"/>
    <mergeCell ref="W10:W11"/>
    <mergeCell ref="Q10:Q11"/>
    <mergeCell ref="P10:P11"/>
    <mergeCell ref="V10:V11"/>
    <mergeCell ref="U10:U11"/>
    <mergeCell ref="X10:X11"/>
    <mergeCell ref="L9:P9"/>
    <mergeCell ref="L10:M10"/>
  </mergeCells>
  <conditionalFormatting sqref="Q13">
    <cfRule type="duplicateValues" dxfId="2" priority="9"/>
  </conditionalFormatting>
  <conditionalFormatting sqref="R13:R42">
    <cfRule type="expression" dxfId="1" priority="5">
      <formula>B13&lt;&gt;""</formula>
    </cfRule>
  </conditionalFormatting>
  <conditionalFormatting sqref="S13:S42">
    <cfRule type="expression" dxfId="0" priority="3">
      <formula>E13&lt;&gt;""</formula>
    </cfRule>
  </conditionalFormatting>
  <conditionalFormatting sqref="H13:H42">
    <cfRule type="iconSet" priority="2">
      <iconSet iconSet="3Symbols2" showValue="0" reverse="1">
        <cfvo type="percent" val="0"/>
        <cfvo type="num" val="0" gte="0"/>
        <cfvo type="num" val="1"/>
      </iconSet>
    </cfRule>
  </conditionalFormatting>
  <conditionalFormatting sqref="I13:J42">
    <cfRule type="iconSet" priority="1">
      <iconSet iconSet="3Symbols2" showValue="0" reverse="1">
        <cfvo type="percent" val="0"/>
        <cfvo type="num" val="0" gte="0"/>
        <cfvo type="num" val="1"/>
      </iconSet>
    </cfRule>
  </conditionalFormatting>
  <dataValidations count="4">
    <dataValidation type="list" allowBlank="1" showInputMessage="1" showErrorMessage="1" sqref="N12:N42">
      <formula1>"V,F"</formula1>
    </dataValidation>
    <dataValidation type="list" allowBlank="1" showInputMessage="1" showErrorMessage="1" sqref="R13:R42">
      <formula1>$C$12:$C$42</formula1>
    </dataValidation>
    <dataValidation type="list" allowBlank="1" showInputMessage="1" showErrorMessage="1" error="Solo puedes introducir atletas que esten previamente relacionados" sqref="S13:S42">
      <formula1>$F$12:$F$42</formula1>
    </dataValidation>
    <dataValidation type="list" allowBlank="1" showDropDown="1" showInputMessage="1" showErrorMessage="1" error="Solo marca con una &quot;X&quot;" sqref="Q13:Q42 T13:X42">
      <formula1>"X,x"</formula1>
    </dataValidation>
  </dataValidations>
  <pageMargins left="0.7" right="0.7" top="0.44" bottom="0.42" header="0.3" footer="0.3"/>
  <pageSetup scale="58" fitToHeight="0" orientation="landscape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TERCERA FUERZA</vt:lpstr>
    </vt:vector>
  </TitlesOfParts>
  <Manager>Juan Carlos Carmona</Manager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Formato de Inscripcion</dc:title>
  <dc:creator>usuario;Juan Carlos Carmona</dc:creator>
  <cp:lastModifiedBy>Juan Carlos</cp:lastModifiedBy>
  <cp:lastPrinted>2017-06-23T19:31:33Z</cp:lastPrinted>
  <dcterms:created xsi:type="dcterms:W3CDTF">2017-03-09T18:26:46Z</dcterms:created>
  <dcterms:modified xsi:type="dcterms:W3CDTF">2017-06-23T19:34:06Z</dcterms:modified>
</cp:coreProperties>
</file>